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73" activeTab="0"/>
  </bookViews>
  <sheets>
    <sheet name="Contents" sheetId="1" r:id="rId1"/>
    <sheet name="College" sheetId="2" r:id="rId2"/>
    <sheet name="Status &amp; College" sheetId="3" r:id="rId3"/>
    <sheet name="College &amp; ResFee" sheetId="4" r:id="rId4"/>
    <sheet name="State-Territory" sheetId="5" r:id="rId5"/>
    <sheet name="Country" sheetId="6" r:id="rId6"/>
    <sheet name="Rank" sheetId="7" r:id="rId7"/>
    <sheet name="Major" sheetId="8" r:id="rId8"/>
    <sheet name="PrevInst" sheetId="9" r:id="rId9"/>
    <sheet name="Gender &amp; Race" sheetId="10" r:id="rId10"/>
    <sheet name="Race &amp; %Tot" sheetId="11" r:id="rId11"/>
    <sheet name="Definitions" sheetId="12" r:id="rId12"/>
  </sheets>
  <definedNames>
    <definedName name="_xlnm.Print_Area" localSheetId="1">'College'!$A$1:$P$27</definedName>
    <definedName name="_xlnm.Print_Area" localSheetId="3">'College &amp; ResFee'!$A$1:$Q$83</definedName>
    <definedName name="_xlnm.Print_Area" localSheetId="0">'Contents'!$A$1:$C$25</definedName>
    <definedName name="_xlnm.Print_Area" localSheetId="5">'Country'!$A$1:$P$97</definedName>
    <definedName name="_xlnm.Print_Area" localSheetId="11">'Definitions'!$A$1:$D$31</definedName>
    <definedName name="_xlnm.Print_Area" localSheetId="9">'Gender &amp; Race'!$A$1:$M$54</definedName>
    <definedName name="_xlnm.Print_Area" localSheetId="7">'Major'!$A$1:$P$264</definedName>
    <definedName name="_xlnm.Print_Area" localSheetId="8">'PrevInst'!$A$1:$P$46</definedName>
    <definedName name="_xlnm.Print_Area" localSheetId="10">'Race &amp; %Tot'!$A$1:$L$43</definedName>
    <definedName name="_xlnm.Print_Area" localSheetId="6">'Rank'!$A$1:$P$16</definedName>
    <definedName name="_xlnm.Print_Area" localSheetId="4">'State-Territory'!$A$1:$P$63</definedName>
    <definedName name="_xlnm.Print_Area" localSheetId="2">'Status &amp; College'!$A$1:$Q$43</definedName>
    <definedName name="_xlnm.Print_Titles" localSheetId="3">'College &amp; ResFee'!$1:$7</definedName>
    <definedName name="_xlnm.Print_Titles" localSheetId="5">'Country'!$1:$7</definedName>
    <definedName name="_xlnm.Print_Titles" localSheetId="9">'Gender &amp; Race'!$1:$7</definedName>
    <definedName name="_xlnm.Print_Titles" localSheetId="7">'Major'!$1:$7</definedName>
    <definedName name="_xlnm.Print_Titles" localSheetId="8">'PrevInst'!$1:$7</definedName>
    <definedName name="_xlnm.Print_Titles" localSheetId="10">'Race &amp; %Tot'!$1:$6</definedName>
    <definedName name="_xlnm.Print_Titles" localSheetId="4">'State-Territory'!$1:$7</definedName>
    <definedName name="_xlnm.Print_Titles" localSheetId="2">'Status &amp; College'!$1:$7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<sst xmlns="http://schemas.openxmlformats.org/spreadsheetml/2006/main" count="940" uniqueCount="536">
  <si>
    <t>Transfer Students</t>
  </si>
  <si>
    <t>By Gender and Race</t>
  </si>
  <si>
    <t>West Virginia University - Main Campus</t>
  </si>
  <si>
    <t>American Indian or Alaskan Native</t>
  </si>
  <si>
    <t>Asian or Pacific Islander</t>
  </si>
  <si>
    <t>Hispanic</t>
  </si>
  <si>
    <t>Unknown</t>
  </si>
  <si>
    <t>Total</t>
  </si>
  <si>
    <t>Fall 2006</t>
  </si>
  <si>
    <t>Male</t>
  </si>
  <si>
    <t>Female</t>
  </si>
  <si>
    <t>Fall 2005</t>
  </si>
  <si>
    <t>Fall 2004</t>
  </si>
  <si>
    <t>Headcount Enrollment</t>
  </si>
  <si>
    <t>White</t>
  </si>
  <si>
    <t>Gender</t>
  </si>
  <si>
    <t>Click here to see notes, definitions, and source</t>
  </si>
  <si>
    <t>Contents</t>
  </si>
  <si>
    <t>First-Time Transfer Students</t>
  </si>
  <si>
    <t>By Status and College/School</t>
  </si>
  <si>
    <t>Status</t>
  </si>
  <si>
    <t>College/School</t>
  </si>
  <si>
    <t>Full-Time</t>
  </si>
  <si>
    <t>Academic Affairs</t>
  </si>
  <si>
    <t>Eberly College of Arts &amp; Sciences</t>
  </si>
  <si>
    <t>College of Business &amp; Economics</t>
  </si>
  <si>
    <t>College of Creative Arts</t>
  </si>
  <si>
    <t>School of Dentistry</t>
  </si>
  <si>
    <t>School of Medicine</t>
  </si>
  <si>
    <t>School of Nursing</t>
  </si>
  <si>
    <t>UG Academic Services Center</t>
  </si>
  <si>
    <t>Part-Time</t>
  </si>
  <si>
    <t>State/Territory</t>
  </si>
  <si>
    <t>Alabama</t>
  </si>
  <si>
    <t>Alaska</t>
  </si>
  <si>
    <t>Arizona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</si>
  <si>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</si>
  <si>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</si>
  <si>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</si>
  <si>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</si>
  <si>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</si>
  <si>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</si>
  <si>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</si>
  <si>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</si>
  <si>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</si>
  <si>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</si>
  <si>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</si>
  <si>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</si>
  <si>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</si>
  <si>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</si>
  <si>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</si>
  <si>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</si>
  <si>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</si>
  <si>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</si>
  <si>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</si>
  <si>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</si>
  <si>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</si>
  <si>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New Hampshire</t>
  </si>
  <si>
    <t>New Jersey</t>
  </si>
  <si>
    <t>New York</t>
  </si>
  <si>
    <t>North Carolina</t>
  </si>
  <si>
    <t>Ohio</t>
  </si>
  <si>
    <t>Oklahoma</t>
  </si>
  <si>
    <t>Pennsylvania</t>
  </si>
  <si>
    <t>Puerto Rico</t>
  </si>
  <si>
    <t>Rhode Island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</si>
  <si>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</si>
  <si>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</si>
  <si>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</si>
  <si>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</si>
  <si>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</si>
  <si>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</si>
  <si>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</si>
  <si>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</si>
  <si>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</si>
  <si>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</si>
  <si>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Freshman</t>
  </si>
  <si>
    <t>Junior</t>
  </si>
  <si>
    <t>Sophomore</t>
  </si>
  <si>
    <t>By Major</t>
  </si>
  <si>
    <t>Accounting</t>
  </si>
  <si>
    <t>Advertising</t>
  </si>
  <si>
    <t>Aerospace Engineering</t>
  </si>
  <si>
    <t>Agronomy</t>
  </si>
  <si>
    <t>Basic Sciences</t>
  </si>
  <si>
    <t>Biochemistry</t>
  </si>
  <si>
    <t>Biology</t>
  </si>
  <si>
    <t>Biometric Systems</t>
  </si>
  <si>
    <t>Business Management</t>
  </si>
  <si>
    <t>Chemical Engineering</t>
  </si>
  <si>
    <t>Chemistry</t>
  </si>
  <si>
    <t>Child Develop &amp; Family Studies</t>
  </si>
  <si>
    <t>Civil Engineering</t>
  </si>
  <si>
    <t>Computer Engineering</t>
  </si>
  <si>
    <t>Computer Science</t>
  </si>
  <si>
    <t>Dental Hygiene</t>
  </si>
  <si>
    <t>Economics</t>
  </si>
  <si>
    <t>Electrical Engineering</t>
  </si>
  <si>
    <t>Engineering</t>
  </si>
  <si>
    <t>English</t>
  </si>
  <si>
    <t>Environmental Geoscience</t>
  </si>
  <si>
    <t>Environmental Protection</t>
  </si>
  <si>
    <t>Exercise Physiology</t>
  </si>
  <si>
    <t>Finance</t>
  </si>
  <si>
    <t>Foreign Languages</t>
  </si>
  <si>
    <t>Forest Resources Management</t>
  </si>
  <si>
    <t>General Agriculture</t>
  </si>
  <si>
    <t>General Engineering</t>
  </si>
  <si>
    <t>General Forestry</t>
  </si>
  <si>
    <t>General Studies</t>
  </si>
  <si>
    <t>General Studies (Education)</t>
  </si>
  <si>
    <t>General Studies (Engineering)</t>
  </si>
  <si>
    <t>Geology</t>
  </si>
  <si>
    <t>History</t>
  </si>
  <si>
    <t>Horticulture</t>
  </si>
  <si>
    <t>Human Nutrition &amp; Foods</t>
  </si>
  <si>
    <t>Industrial Engineering</t>
  </si>
  <si>
    <t>Interior Design</t>
  </si>
  <si>
    <t>International Studies</t>
  </si>
  <si>
    <t>Landscape Architecture</t>
  </si>
  <si>
    <t>Marketing</t>
  </si>
  <si>
    <t>Math/Secondary Education</t>
  </si>
  <si>
    <t>Mathematics</t>
  </si>
  <si>
    <t>MDS/Elementary Education</t>
  </si>
  <si>
    <t>Mechanical Engineering</t>
  </si>
  <si>
    <t>Medical Technology</t>
  </si>
  <si>
    <t>Mining Engineering</t>
  </si>
  <si>
    <t>Multidisciplinary Studies</t>
  </si>
  <si>
    <t>Music</t>
  </si>
  <si>
    <t>News Editorial</t>
  </si>
  <si>
    <t>Nursing</t>
  </si>
  <si>
    <t>Nursing - RN</t>
  </si>
  <si>
    <t>Occupational Therapy</t>
  </si>
  <si>
    <t>Physical Therapy</t>
  </si>
  <si>
    <t>Political Science</t>
  </si>
  <si>
    <t>Pre-Accounting</t>
  </si>
  <si>
    <t>Pre-Athletic Training</t>
  </si>
  <si>
    <t>Pre-BFL</t>
  </si>
  <si>
    <t>Pre-Biochemistry</t>
  </si>
  <si>
    <t>Pre-Biology</t>
  </si>
  <si>
    <t>Pre-Biometric Systems</t>
  </si>
  <si>
    <t>Pre-Business &amp; Economics</t>
  </si>
  <si>
    <t>Pre-Chemistry</t>
  </si>
  <si>
    <t>Pre-Computer Science</t>
  </si>
  <si>
    <t>Pre-Economics</t>
  </si>
  <si>
    <t>Pre-Elementary/MDS</t>
  </si>
  <si>
    <t>Pre-English</t>
  </si>
  <si>
    <t>Pre-Finance</t>
  </si>
  <si>
    <t>Pre-Foreign Language</t>
  </si>
  <si>
    <t>Pre-Geography</t>
  </si>
  <si>
    <t>Pre-Geology</t>
  </si>
  <si>
    <t>Pre-History</t>
  </si>
  <si>
    <t>Pre-Interdepartmental Studies</t>
  </si>
  <si>
    <t>Pre-International Studies</t>
  </si>
  <si>
    <t>Pre-Journalism</t>
  </si>
  <si>
    <t>Pre-Liberal Arts and Sciences</t>
  </si>
  <si>
    <t>Pre-Management</t>
  </si>
  <si>
    <t>Pre-Marketing</t>
  </si>
  <si>
    <t>Pre-Mathematics</t>
  </si>
  <si>
    <t>Pre-Medical Technology</t>
  </si>
  <si>
    <t>Pre-Nursing</t>
  </si>
  <si>
    <t>Pre-Occupational Therapy</t>
  </si>
  <si>
    <t>Pre-Pharmacy</t>
  </si>
  <si>
    <t>Pre-Philosophy</t>
  </si>
  <si>
    <t>Pre-Physics</t>
  </si>
  <si>
    <t>Pre-Political Science</t>
  </si>
  <si>
    <t>Pre-Psychology</t>
  </si>
  <si>
    <t>Pre-Secondary Education/MDS</t>
  </si>
  <si>
    <t>Pre-Social Work</t>
  </si>
  <si>
    <t>Pre-Sociology &amp; Anthropology</t>
  </si>
  <si>
    <t>Pre-Sport Management</t>
  </si>
  <si>
    <t>Psychology</t>
  </si>
  <si>
    <t>Public Relations</t>
  </si>
  <si>
    <t>Regents Bachelor of Arts</t>
  </si>
  <si>
    <t>Religious Studies</t>
  </si>
  <si>
    <t>Social Work</t>
  </si>
  <si>
    <t>Sociology and Anthropology</t>
  </si>
  <si>
    <t>Special</t>
  </si>
  <si>
    <t>Speech Pathology and Audiology</t>
  </si>
  <si>
    <t>Sport and Exercise Psychology</t>
  </si>
  <si>
    <t>Theatre</t>
  </si>
  <si>
    <t>Txtl, Apparel &amp; Mrchndsng</t>
  </si>
  <si>
    <t>Visual and Performing Arts</t>
  </si>
  <si>
    <t>Visual Art</t>
  </si>
  <si>
    <t>Wildlife &amp; Fisheries Resources</t>
  </si>
  <si>
    <t>Women's Studies</t>
  </si>
  <si>
    <t>Wood Science and Technology</t>
  </si>
  <si>
    <t>Major</t>
  </si>
  <si>
    <t>Rank</t>
  </si>
  <si>
    <t>By College/School</t>
  </si>
  <si>
    <t>Reciprocity</t>
  </si>
  <si>
    <t>SREB Academic Common Market</t>
  </si>
  <si>
    <t>By College/School and Residency for Fee</t>
  </si>
  <si>
    <t>Residency for Fee</t>
  </si>
  <si>
    <t>Black</t>
  </si>
  <si>
    <t>Asian</t>
  </si>
  <si>
    <t>By Race and Percent of Total</t>
  </si>
  <si>
    <t>Country</t>
  </si>
  <si>
    <t>Argentina</t>
  </si>
  <si>
    <t>Australia</t>
  </si>
  <si>
    <t>Brazil</t>
  </si>
  <si>
    <t>Burma</t>
  </si>
  <si>
    <t>Canada</t>
  </si>
  <si>
    <t>China</t>
  </si>
  <si>
    <t>Colombia</t>
  </si>
  <si>
    <t>Egypt</t>
  </si>
  <si>
    <t>Ethiopia</t>
  </si>
  <si>
    <t>France</t>
  </si>
  <si>
    <t>Germany</t>
  </si>
  <si>
    <t>Guyana</t>
  </si>
  <si>
    <t>Hong Kong</t>
  </si>
  <si>
    <t>India</t>
  </si>
  <si>
    <t>Indonesia</t>
  </si>
  <si>
    <t>Iran</t>
  </si>
  <si>
    <t>Israel</t>
  </si>
  <si>
    <t>Japan</t>
  </si>
  <si>
    <t>Jordan</t>
  </si>
  <si>
    <t>Korea South</t>
  </si>
  <si>
    <t>Kuwait</t>
  </si>
  <si>
    <t>Malaysia</t>
  </si>
  <si>
    <t>Morocco</t>
  </si>
  <si>
    <t>Nigeria</t>
  </si>
  <si>
    <t>Pakistan</t>
  </si>
  <si>
    <t>Saudi Arabia</t>
  </si>
  <si>
    <t>Sri Lanka</t>
  </si>
  <si>
    <t>Taiwan</t>
  </si>
  <si>
    <t>Thailand</t>
  </si>
  <si>
    <t>The Bahamas</t>
  </si>
  <si>
    <t>Turkey</t>
  </si>
  <si>
    <t>United Kingdom</t>
  </si>
  <si>
    <t>Venezuela</t>
  </si>
  <si>
    <t>Vietnam</t>
  </si>
  <si>
    <t>Bermuda</t>
  </si>
  <si>
    <t>Cameroon</t>
  </si>
  <si>
    <t>Finland</t>
  </si>
  <si>
    <t>Singapore</t>
  </si>
  <si>
    <t>Sweden</t>
  </si>
  <si>
    <t>Ghana</t>
  </si>
  <si>
    <t>Nepal</t>
  </si>
  <si>
    <t>Qatar</t>
  </si>
  <si>
    <t>Ukraine</t>
  </si>
  <si>
    <t xml:space="preserve">Headcount Enrollment </t>
  </si>
  <si>
    <t>College/University</t>
  </si>
  <si>
    <t>Alderson-Broaddus College</t>
  </si>
  <si>
    <t>Bethany College</t>
  </si>
  <si>
    <t>Bluefield State College</t>
  </si>
  <si>
    <t>Concord University</t>
  </si>
  <si>
    <t>Davis and Elkins College</t>
  </si>
  <si>
    <t>Fairmont State University</t>
  </si>
  <si>
    <t>Glenville State College</t>
  </si>
  <si>
    <t>Marshall University</t>
  </si>
  <si>
    <t>Mountain State University</t>
  </si>
  <si>
    <t>New River CTC</t>
  </si>
  <si>
    <t>Ohio Valley College</t>
  </si>
  <si>
    <t>Potomac State College of WVU</t>
  </si>
  <si>
    <t>Salem International University</t>
  </si>
  <si>
    <t>Shepherd University</t>
  </si>
  <si>
    <t>Southern WV CTC</t>
  </si>
  <si>
    <t>University of Charleston</t>
  </si>
  <si>
    <t>WV Northern Community College</t>
  </si>
  <si>
    <t>WV Wesleyan College</t>
  </si>
  <si>
    <t>WVU Institute of Technology</t>
  </si>
  <si>
    <t>WVU at Parkersburg</t>
  </si>
  <si>
    <t>West Liberty State College</t>
  </si>
  <si>
    <t>West Virginia State University</t>
  </si>
  <si>
    <t>Wheeling Jesuit University</t>
  </si>
  <si>
    <t>Total WV Institutions</t>
  </si>
  <si>
    <t>Non-WV Institution</t>
  </si>
  <si>
    <t>College/School and Residency for Fee Purpose</t>
  </si>
  <si>
    <t>Status and College/School</t>
  </si>
  <si>
    <t>Gender and Race</t>
  </si>
  <si>
    <t>Race and Percent of Total</t>
  </si>
  <si>
    <t>Definitions</t>
  </si>
  <si>
    <t>Click on Title Below</t>
  </si>
  <si>
    <t>Source:  WVHEPC Student Files</t>
  </si>
  <si>
    <t>Chile</t>
  </si>
  <si>
    <t>By Rank</t>
  </si>
  <si>
    <t>Senior or Fifth-Year Student</t>
  </si>
  <si>
    <t>Fall 2007</t>
  </si>
  <si>
    <t>Virgin Islands</t>
  </si>
  <si>
    <t>Iraq</t>
  </si>
  <si>
    <t>Poland</t>
  </si>
  <si>
    <t>Nevada</t>
  </si>
  <si>
    <t>Elementary Education</t>
  </si>
  <si>
    <t>Pre-Elementary Education</t>
  </si>
  <si>
    <t>I:\DeptData\Budget\Common\Planning\IDEAS Dashboard\Dashboard Queries\Final First Timers Workbook Queries\First-Time_Transfers</t>
  </si>
  <si>
    <t>I:\DeptData\Budget\Common\Planning\IDEAS Dashboard\Dashboard Queries\Enrollment\Transfer Enrollment\New Transfer Student\By last college Univ attended</t>
  </si>
  <si>
    <t>Notes:</t>
  </si>
  <si>
    <t>2007-08</t>
  </si>
  <si>
    <t>1) Pre-Secondary and Pre-Elementary Education MDS majors were moved from the College of Academic Affairs to the College of Human Resources &amp; Education.  Due to this change, there are no students listed in the College of Academic Affairs and there is an increase in enrollment in the College of Human Resources &amp; Education.</t>
  </si>
  <si>
    <t>2)The decrease in Pre-History majors and increase in History majors is a result of students in the Pre-History major being moved into the History major.</t>
  </si>
  <si>
    <t>Fall 2008</t>
  </si>
  <si>
    <t>Nebraska</t>
  </si>
  <si>
    <t>Animal &amp; Nutritional Sciences</t>
  </si>
  <si>
    <t>Art History</t>
  </si>
  <si>
    <t>English/Secondary Education</t>
  </si>
  <si>
    <t>Multidisciplinary Studies/BMdS</t>
  </si>
  <si>
    <t>Pre-Secondary Education</t>
  </si>
  <si>
    <t>Czech Republic</t>
  </si>
  <si>
    <t>College of Physical Activity &amp; Sport Science</t>
  </si>
  <si>
    <t>Fall 2009</t>
  </si>
  <si>
    <t>Davis College of Agriculture, Natural Resources &amp; Design</t>
  </si>
  <si>
    <t>Angola</t>
  </si>
  <si>
    <t>Italy</t>
  </si>
  <si>
    <t>Saint Lucia</t>
  </si>
  <si>
    <t>Design Studies</t>
  </si>
  <si>
    <t>Management Information Systems</t>
  </si>
  <si>
    <t>Philosophy</t>
  </si>
  <si>
    <t>Pre-Medical Laboratory Science</t>
  </si>
  <si>
    <t>Native Hawaiian/ Pacific Islander</t>
  </si>
  <si>
    <t>Asian/ Pacific Islander</t>
  </si>
  <si>
    <t>American Indian/ Alaskan Native</t>
  </si>
  <si>
    <t>CTC of Shepherd</t>
  </si>
  <si>
    <t>Eastern WV CTC</t>
  </si>
  <si>
    <t>Marshall University CTC</t>
  </si>
  <si>
    <t>Fall 2010</t>
  </si>
  <si>
    <t>Montana</t>
  </si>
  <si>
    <t>Oregon</t>
  </si>
  <si>
    <t>Bolivia</t>
  </si>
  <si>
    <t>Oman</t>
  </si>
  <si>
    <t>Peru</t>
  </si>
  <si>
    <t>Uzbekistan</t>
  </si>
  <si>
    <t>Geography</t>
  </si>
  <si>
    <t>Journalism</t>
  </si>
  <si>
    <t>Soil Science</t>
  </si>
  <si>
    <t>Inter-national</t>
  </si>
  <si>
    <t>Year</t>
  </si>
  <si>
    <t>Appalachian Bible College</t>
  </si>
  <si>
    <t>Fall 2011</t>
  </si>
  <si>
    <t>Burkina Faso</t>
  </si>
  <si>
    <t>Netherlands</t>
  </si>
  <si>
    <t>New Zealand</t>
  </si>
  <si>
    <t>General Admit Business</t>
  </si>
  <si>
    <t>Pre-Criminology</t>
  </si>
  <si>
    <t>By Previous WV Institution Attended</t>
  </si>
  <si>
    <t>Fall 2012</t>
  </si>
  <si>
    <t>Statler College of Engineering &amp; Mineral Resources</t>
  </si>
  <si>
    <t>Algeria</t>
  </si>
  <si>
    <t>Cote d'lvoire</t>
  </si>
  <si>
    <t>Kenya</t>
  </si>
  <si>
    <t>Kazakhstan</t>
  </si>
  <si>
    <t>Physics</t>
  </si>
  <si>
    <t>World Lang, Lit &amp; Linguistics</t>
  </si>
  <si>
    <t>CTC of WVU Inst of Technology</t>
  </si>
  <si>
    <t>WV State CTC</t>
  </si>
  <si>
    <t>By State/Territory of US Citizens</t>
  </si>
  <si>
    <t>By Country of International Students</t>
  </si>
  <si>
    <t>Percentages</t>
  </si>
  <si>
    <t>Headcounts</t>
  </si>
  <si>
    <t>Previous Institution Attended</t>
  </si>
  <si>
    <t>Fall 2013</t>
  </si>
  <si>
    <t>University College</t>
  </si>
  <si>
    <t>Eberly College of Arts and Sciences</t>
  </si>
  <si>
    <t>College of Business and Economics</t>
  </si>
  <si>
    <t>College of Education and Human Services</t>
  </si>
  <si>
    <t>College of Education &amp; Human Services</t>
  </si>
  <si>
    <t>College of Physical Activity &amp; Sport Sciences</t>
  </si>
  <si>
    <t>Instate</t>
  </si>
  <si>
    <t>Out Of State</t>
  </si>
  <si>
    <t>Davis College of Agriculture, Natural Resource &amp; Design</t>
  </si>
  <si>
    <t>Antigua and Barbuds</t>
  </si>
  <si>
    <t>Belize</t>
  </si>
  <si>
    <t>El Salvador</t>
  </si>
  <si>
    <t>Jamaica</t>
  </si>
  <si>
    <t>Liberia</t>
  </si>
  <si>
    <t>Libya</t>
  </si>
  <si>
    <t>Mali</t>
  </si>
  <si>
    <t>Mexico</t>
  </si>
  <si>
    <t>Mongolia</t>
  </si>
  <si>
    <t>United Arab Emirates</t>
  </si>
  <si>
    <t>Agrbsn Mgmt &amp; Rurl Dvlp</t>
  </si>
  <si>
    <t>Agricultural &amp; Envrnmntl Ed</t>
  </si>
  <si>
    <t>Agricultural &amp; Extension Ed</t>
  </si>
  <si>
    <t>Agroecology</t>
  </si>
  <si>
    <t>Animal and Veterinary Sciences</t>
  </si>
  <si>
    <t>Applied &amp; Envrnmntl Mcrblgy</t>
  </si>
  <si>
    <t>Art and Design</t>
  </si>
  <si>
    <t>Child Dev &amp; Family Studies</t>
  </si>
  <si>
    <t>Communication Studies</t>
  </si>
  <si>
    <t>Criminology</t>
  </si>
  <si>
    <t>Direct Admit Journalism Prg</t>
  </si>
  <si>
    <t>Envrmntl &amp; Ntrl Res Ecn</t>
  </si>
  <si>
    <t>Fashion Design and Mrchdsng</t>
  </si>
  <si>
    <t>Fashion Dsgn and Merchandising</t>
  </si>
  <si>
    <t>Forensic &amp; Investigative Sci</t>
  </si>
  <si>
    <t>General Arts and Sciences</t>
  </si>
  <si>
    <t>General Business</t>
  </si>
  <si>
    <t>Industrial Math &amp; Statistics</t>
  </si>
  <si>
    <t>Intrdpmntl St/Secondary Ed</t>
  </si>
  <si>
    <t>Medical Laboratory Science</t>
  </si>
  <si>
    <t>Petroleum &amp; Natural Gas Engr</t>
  </si>
  <si>
    <t>Physical Ed - Teacher Ed</t>
  </si>
  <si>
    <t>Pre Biology</t>
  </si>
  <si>
    <t>Pre Business and Economics</t>
  </si>
  <si>
    <t>Pre Criminology and Invstgtns</t>
  </si>
  <si>
    <t>Pre Engineering</t>
  </si>
  <si>
    <t>Pre English</t>
  </si>
  <si>
    <t>Pre Forensic Invstgtv Science</t>
  </si>
  <si>
    <t>Pre Political Science</t>
  </si>
  <si>
    <t>Pre Psychology</t>
  </si>
  <si>
    <t>Pre Sociology and Anthrplgy</t>
  </si>
  <si>
    <t>Pre-Ag Forestry &amp; Consumer Sci</t>
  </si>
  <si>
    <t>Pre-Athletic Coaching Ed</t>
  </si>
  <si>
    <t>Pre-Communication Studies</t>
  </si>
  <si>
    <t>Pre-Criminology &amp; Invstgtns</t>
  </si>
  <si>
    <t>Pre-Forensic &amp; Invstgtv Sci</t>
  </si>
  <si>
    <t>Pre-Industrial Math &amp; Stat</t>
  </si>
  <si>
    <t>Pre-Management Information Sys</t>
  </si>
  <si>
    <t>Pre-Physical Ed - Teaching Ed</t>
  </si>
  <si>
    <t>Pre-Speech Pthlgy &amp; Audiology</t>
  </si>
  <si>
    <t>Pre-Sport Exercise Psychology</t>
  </si>
  <si>
    <t>PreSecondary Ed/Foreign Lang</t>
  </si>
  <si>
    <t>PreSecondary Ed/Intrdpmntl St</t>
  </si>
  <si>
    <t>PreSecondary Ed/Math</t>
  </si>
  <si>
    <t>Rck Parks &amp; Tourism Resources</t>
  </si>
  <si>
    <t>Sport Management</t>
  </si>
  <si>
    <t>Strategic Communications</t>
  </si>
  <si>
    <t>Two or More</t>
  </si>
  <si>
    <t>Two or More Races</t>
  </si>
  <si>
    <t>Native Hawaiian/Pacific Islander</t>
  </si>
  <si>
    <t>Fall 2014</t>
  </si>
  <si>
    <t>Reed College of Media</t>
  </si>
  <si>
    <t>Arkansas</t>
  </si>
  <si>
    <t>Guam</t>
  </si>
  <si>
    <t>Bahrain</t>
  </si>
  <si>
    <t>Dance</t>
  </si>
  <si>
    <t>Env &amp; Energy Resources Mgmnt</t>
  </si>
  <si>
    <t>Pre Secondary Ed/Social Stds</t>
  </si>
  <si>
    <t>Social Studies/Secondary Edu</t>
  </si>
  <si>
    <t>UG Studies (Undecided)</t>
  </si>
  <si>
    <t>UG Studies: Biology</t>
  </si>
  <si>
    <t>UG Studies: Business &amp; Econ</t>
  </si>
  <si>
    <t>UG Studies: Chemistry</t>
  </si>
  <si>
    <t>UG Studies: Communication Stds</t>
  </si>
  <si>
    <t>UG Studies: Criminology</t>
  </si>
  <si>
    <t>UG Studies: Education</t>
  </si>
  <si>
    <t>UG Studies: Engineering</t>
  </si>
  <si>
    <t>UG Studies: Forensic &amp; Inv Sci</t>
  </si>
  <si>
    <t>UG Studies: Journalism</t>
  </si>
  <si>
    <t>UG Studies: Mathematics</t>
  </si>
  <si>
    <t>UG Studies: Med Lab Sciences</t>
  </si>
  <si>
    <t>UG Studies: Nursing</t>
  </si>
  <si>
    <t>UG Studies: Pharmacy</t>
  </si>
  <si>
    <t>UG Studies: Political Sciences</t>
  </si>
  <si>
    <t>UG Studies: Psychology</t>
  </si>
  <si>
    <t>UG Studies: Sociology &amp; Anthro</t>
  </si>
  <si>
    <t>Women's and Gender Studies</t>
  </si>
  <si>
    <t>UG Studies: Occupational Therapy</t>
  </si>
  <si>
    <t>Fall 2015</t>
  </si>
  <si>
    <t>Ecuador</t>
  </si>
  <si>
    <t>Lebanon</t>
  </si>
  <si>
    <t>Mozambique</t>
  </si>
  <si>
    <t>Spain</t>
  </si>
  <si>
    <t>Acting</t>
  </si>
  <si>
    <t>Art Education</t>
  </si>
  <si>
    <t xml:space="preserve">Business  </t>
  </si>
  <si>
    <t>Energy Land Management</t>
  </si>
  <si>
    <t>Graphic Design</t>
  </si>
  <si>
    <t>Hospitality &amp; Tourism Management</t>
  </si>
  <si>
    <t xml:space="preserve">Management  </t>
  </si>
  <si>
    <t>Music Education</t>
  </si>
  <si>
    <t>Music Perform: Instrumental</t>
  </si>
  <si>
    <t>Music Perform: Piano</t>
  </si>
  <si>
    <t>Music Perform: Voice</t>
  </si>
  <si>
    <t>Musical Theratre</t>
  </si>
  <si>
    <t>Painting</t>
  </si>
  <si>
    <t>Pre-Secondary Ed/ World Languages</t>
  </si>
  <si>
    <t>Pre-Secondary Education/English</t>
  </si>
  <si>
    <t>Sculpture</t>
  </si>
  <si>
    <t>UG Studies: Health Professions</t>
  </si>
  <si>
    <t>UG Studies: Media</t>
  </si>
  <si>
    <t>UG Studies: Speech Path &amp; Aud</t>
  </si>
  <si>
    <t>World Languages/Secondary Education</t>
  </si>
  <si>
    <t>Theatre Design &amp; Technology</t>
  </si>
  <si>
    <t>UG Studies: Exercise Phys</t>
  </si>
  <si>
    <t>Non-resident Alien</t>
  </si>
  <si>
    <t>Fall 2016</t>
  </si>
  <si>
    <t>School of Public Health</t>
  </si>
  <si>
    <t>CLASS</t>
  </si>
  <si>
    <t>Intercollegiate Programs</t>
  </si>
  <si>
    <t>Congo</t>
  </si>
  <si>
    <t>Costa Rica</t>
  </si>
  <si>
    <t>Greece</t>
  </si>
  <si>
    <t>Guatemala</t>
  </si>
  <si>
    <t>South Africa</t>
  </si>
  <si>
    <t>Turks &amp; Caicos Islands</t>
  </si>
  <si>
    <t>Agribusiness Management</t>
  </si>
  <si>
    <t>Child Dev &amp; Family Studies Pwy</t>
  </si>
  <si>
    <t>Engineering Track 1</t>
  </si>
  <si>
    <t>Engineering Track 2</t>
  </si>
  <si>
    <t>Engineering Track 3</t>
  </si>
  <si>
    <t>Interdisciplinary Studies</t>
  </si>
  <si>
    <t>Intermedia/Photography</t>
  </si>
  <si>
    <t>Multidisciplinary Studies Pwy</t>
  </si>
  <si>
    <t xml:space="preserve">Pre-Business  </t>
  </si>
  <si>
    <t>Pre-Child Develop &amp; Family Stud</t>
  </si>
  <si>
    <t>Pre-Dental Hygiene</t>
  </si>
  <si>
    <t>Pre-Education</t>
  </si>
  <si>
    <t>Pre-Engineering</t>
  </si>
  <si>
    <t>Pre-Exercise Physiology</t>
  </si>
  <si>
    <t>Pre-Health Professions</t>
  </si>
  <si>
    <t xml:space="preserve">Pre-Liberal Arts   </t>
  </si>
  <si>
    <t>Pre-Media</t>
  </si>
  <si>
    <t>Printmaking</t>
  </si>
  <si>
    <t>Public Health</t>
  </si>
  <si>
    <t xml:space="preserve">Sociology  </t>
  </si>
  <si>
    <t>Undecided</t>
  </si>
  <si>
    <t>Fall 2017</t>
  </si>
  <si>
    <t>Idaho</t>
  </si>
  <si>
    <t>South Dakota</t>
  </si>
  <si>
    <t>Other</t>
  </si>
  <si>
    <t>Norway</t>
  </si>
  <si>
    <t>Anthropology</t>
  </si>
  <si>
    <t>Ceramics</t>
  </si>
  <si>
    <t>Environ, Soil &amp; Water Science</t>
  </si>
  <si>
    <t>Global Supply Chain Management</t>
  </si>
  <si>
    <t>Health Informatics/ Info Mgt</t>
  </si>
  <si>
    <t>Music Perform: Jazz Studies</t>
  </si>
  <si>
    <t>Music Therapy</t>
  </si>
  <si>
    <t>Pre-Public Health</t>
  </si>
  <si>
    <t>Pre-Speeach Path &amp; Aud</t>
  </si>
  <si>
    <t>Fall 2004 - Fall 2018</t>
  </si>
  <si>
    <t>Fall 2018</t>
  </si>
  <si>
    <t>Honduras</t>
  </si>
  <si>
    <t>Yemen</t>
  </si>
  <si>
    <t>Advertising &amp; Public Relations</t>
  </si>
  <si>
    <t>Athletic Coaching Education</t>
  </si>
  <si>
    <t>Fashion, Dress, &amp; Mrchdsng</t>
  </si>
  <si>
    <t>Music Industry</t>
  </si>
  <si>
    <t>Pre-Immunlgy &amp; Medical Mcrblgy</t>
  </si>
  <si>
    <t xml:space="preserve">Pre-Sociology   </t>
  </si>
  <si>
    <t>Sport &amp; Adventure Media</t>
  </si>
  <si>
    <t>Pierpont C&amp;TC</t>
  </si>
  <si>
    <t>Mountwest Cmmty Tech Cllg</t>
  </si>
  <si>
    <t>Blue Ridge Cmmty Tech Cllg</t>
  </si>
  <si>
    <t>BridgeValley CTC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</si>
</sst>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3333A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8"/>
      </bottom>
    </border>
    <border>
      <left style="thin">
        <color rgb="FF000000"/>
      </left>
      <right style="medium">
        <color indexed="8"/>
      </right>
      <top style="thin">
        <color rgb="FF000000"/>
      </top>
      <bottom style="medium">
        <color indexed="8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rgb="FF000000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5" fillId="0" borderId="0" xfId="53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3" fontId="5" fillId="0" borderId="0" xfId="53" applyNumberFormat="1" applyAlignment="1" applyProtection="1">
      <alignment vertical="center"/>
      <protection/>
    </xf>
    <xf numFmtId="3" fontId="1" fillId="34" borderId="10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3" fontId="8" fillId="36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3" fillId="35" borderId="16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8" fillId="36" borderId="18" xfId="0" applyFont="1" applyFill="1" applyBorder="1" applyAlignment="1">
      <alignment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3" fontId="8" fillId="36" borderId="21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3" fontId="3" fillId="35" borderId="11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13" fillId="37" borderId="0" xfId="0" applyFont="1" applyFill="1" applyAlignment="1">
      <alignment vertical="center"/>
    </xf>
    <xf numFmtId="0" fontId="5" fillId="37" borderId="0" xfId="53" applyFill="1" applyAlignment="1" applyProtection="1">
      <alignment vertical="center"/>
      <protection/>
    </xf>
    <xf numFmtId="0" fontId="3" fillId="35" borderId="23" xfId="0" applyFont="1" applyFill="1" applyBorder="1" applyAlignment="1">
      <alignment horizontal="center" vertical="center" wrapText="1"/>
    </xf>
    <xf numFmtId="0" fontId="4" fillId="37" borderId="0" xfId="0" applyNumberFormat="1" applyFont="1" applyFill="1" applyBorder="1" applyAlignment="1" applyProtection="1">
      <alignment horizontal="left" vertical="center"/>
      <protection/>
    </xf>
    <xf numFmtId="0" fontId="0" fillId="37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vertical="center"/>
    </xf>
    <xf numFmtId="0" fontId="8" fillId="37" borderId="0" xfId="0" applyNumberFormat="1" applyFont="1" applyFill="1" applyBorder="1" applyAlignment="1" applyProtection="1">
      <alignment horizontal="left" vertical="center"/>
      <protection/>
    </xf>
    <xf numFmtId="0" fontId="0" fillId="37" borderId="0" xfId="0" applyNumberFormat="1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3" fontId="3" fillId="35" borderId="23" xfId="0" applyNumberFormat="1" applyFont="1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ill="1" applyAlignment="1">
      <alignment horizontal="right" vertical="center"/>
    </xf>
    <xf numFmtId="0" fontId="8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vertical="center" wrapText="1"/>
    </xf>
    <xf numFmtId="3" fontId="0" fillId="37" borderId="14" xfId="0" applyNumberFormat="1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/>
    </xf>
    <xf numFmtId="3" fontId="0" fillId="37" borderId="0" xfId="0" applyNumberFormat="1" applyFill="1" applyAlignment="1">
      <alignment vertical="center"/>
    </xf>
    <xf numFmtId="168" fontId="0" fillId="37" borderId="14" xfId="0" applyNumberFormat="1" applyFill="1" applyBorder="1" applyAlignment="1">
      <alignment horizontal="center" vertical="center"/>
    </xf>
    <xf numFmtId="168" fontId="0" fillId="37" borderId="0" xfId="0" applyNumberFormat="1" applyFill="1" applyAlignment="1">
      <alignment vertical="center"/>
    </xf>
    <xf numFmtId="168" fontId="0" fillId="37" borderId="0" xfId="0" applyNumberFormat="1" applyFill="1" applyAlignment="1">
      <alignment horizontal="right" vertical="center"/>
    </xf>
    <xf numFmtId="0" fontId="1" fillId="38" borderId="14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/>
    </xf>
    <xf numFmtId="3" fontId="1" fillId="34" borderId="21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3" fontId="8" fillId="36" borderId="26" xfId="0" applyNumberFormat="1" applyFont="1" applyFill="1" applyBorder="1" applyAlignment="1">
      <alignment horizontal="center" vertical="center" wrapText="1"/>
    </xf>
    <xf numFmtId="168" fontId="0" fillId="37" borderId="19" xfId="0" applyNumberFormat="1" applyFill="1" applyBorder="1" applyAlignment="1">
      <alignment horizontal="center" vertical="center"/>
    </xf>
    <xf numFmtId="0" fontId="14" fillId="37" borderId="0" xfId="53" applyFont="1" applyFill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6" fillId="33" borderId="0" xfId="0" applyFont="1" applyFill="1" applyAlignment="1">
      <alignment horizontal="left" vertical="center"/>
    </xf>
    <xf numFmtId="0" fontId="15" fillId="37" borderId="0" xfId="0" applyNumberFormat="1" applyFont="1" applyFill="1" applyBorder="1" applyAlignment="1" applyProtection="1">
      <alignment horizontal="center" vertical="center"/>
      <protection/>
    </xf>
    <xf numFmtId="0" fontId="14" fillId="37" borderId="0" xfId="53" applyNumberFormat="1" applyFont="1" applyFill="1" applyBorder="1" applyAlignment="1" applyProtection="1">
      <alignment horizontal="center" vertical="center"/>
      <protection locked="0"/>
    </xf>
    <xf numFmtId="0" fontId="15" fillId="37" borderId="0" xfId="0" applyNumberFormat="1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1" fillId="39" borderId="27" xfId="0" applyFont="1" applyFill="1" applyBorder="1" applyAlignment="1">
      <alignment horizontal="center" vertical="center" wrapText="1"/>
    </xf>
    <xf numFmtId="0" fontId="52" fillId="40" borderId="27" xfId="0" applyFont="1" applyFill="1" applyBorder="1" applyAlignment="1">
      <alignment horizontal="left" vertical="center" wrapText="1"/>
    </xf>
    <xf numFmtId="3" fontId="52" fillId="40" borderId="27" xfId="0" applyNumberFormat="1" applyFont="1" applyFill="1" applyBorder="1" applyAlignment="1">
      <alignment horizontal="center" vertical="center" wrapText="1"/>
    </xf>
    <xf numFmtId="0" fontId="52" fillId="40" borderId="27" xfId="0" applyFont="1" applyFill="1" applyBorder="1" applyAlignment="1">
      <alignment horizontal="center" vertical="center" wrapText="1"/>
    </xf>
    <xf numFmtId="0" fontId="51" fillId="41" borderId="27" xfId="0" applyFont="1" applyFill="1" applyBorder="1" applyAlignment="1">
      <alignment horizontal="center" vertical="center" wrapText="1"/>
    </xf>
    <xf numFmtId="0" fontId="53" fillId="42" borderId="28" xfId="0" applyFont="1" applyFill="1" applyBorder="1" applyAlignment="1">
      <alignment horizontal="center" vertical="center" wrapText="1"/>
    </xf>
    <xf numFmtId="0" fontId="53" fillId="42" borderId="29" xfId="0" applyFont="1" applyFill="1" applyBorder="1" applyAlignment="1">
      <alignment horizontal="center" vertical="center" wrapText="1"/>
    </xf>
    <xf numFmtId="0" fontId="53" fillId="42" borderId="30" xfId="0" applyFont="1" applyFill="1" applyBorder="1" applyAlignment="1">
      <alignment horizontal="left" vertical="center" wrapText="1"/>
    </xf>
    <xf numFmtId="0" fontId="51" fillId="39" borderId="31" xfId="0" applyFont="1" applyFill="1" applyBorder="1" applyAlignment="1">
      <alignment horizontal="center" vertical="center" wrapText="1"/>
    </xf>
    <xf numFmtId="0" fontId="51" fillId="41" borderId="31" xfId="0" applyFont="1" applyFill="1" applyBorder="1" applyAlignment="1">
      <alignment horizontal="center" vertical="center" wrapText="1"/>
    </xf>
    <xf numFmtId="0" fontId="52" fillId="40" borderId="32" xfId="0" applyFont="1" applyFill="1" applyBorder="1" applyAlignment="1">
      <alignment horizontal="left" vertical="center" wrapText="1"/>
    </xf>
    <xf numFmtId="3" fontId="52" fillId="40" borderId="33" xfId="0" applyNumberFormat="1" applyFont="1" applyFill="1" applyBorder="1" applyAlignment="1">
      <alignment horizontal="center" vertical="center" wrapText="1"/>
    </xf>
    <xf numFmtId="0" fontId="52" fillId="40" borderId="33" xfId="0" applyFont="1" applyFill="1" applyBorder="1" applyAlignment="1">
      <alignment horizontal="center" vertical="center" wrapText="1"/>
    </xf>
    <xf numFmtId="0" fontId="52" fillId="40" borderId="34" xfId="0" applyFont="1" applyFill="1" applyBorder="1" applyAlignment="1">
      <alignment horizontal="center" vertical="center" wrapText="1"/>
    </xf>
    <xf numFmtId="0" fontId="52" fillId="39" borderId="27" xfId="0" applyFont="1" applyFill="1" applyBorder="1" applyAlignment="1">
      <alignment horizontal="left" vertical="center" wrapText="1"/>
    </xf>
    <xf numFmtId="0" fontId="52" fillId="40" borderId="31" xfId="0" applyFont="1" applyFill="1" applyBorder="1" applyAlignment="1">
      <alignment horizontal="center" vertical="center" wrapText="1"/>
    </xf>
    <xf numFmtId="3" fontId="53" fillId="42" borderId="33" xfId="0" applyNumberFormat="1" applyFont="1" applyFill="1" applyBorder="1" applyAlignment="1">
      <alignment horizontal="center" vertical="center" wrapText="1"/>
    </xf>
    <xf numFmtId="0" fontId="53" fillId="42" borderId="33" xfId="0" applyFont="1" applyFill="1" applyBorder="1" applyAlignment="1">
      <alignment horizontal="center" vertical="center" wrapText="1"/>
    </xf>
    <xf numFmtId="0" fontId="53" fillId="42" borderId="34" xfId="0" applyFont="1" applyFill="1" applyBorder="1" applyAlignment="1">
      <alignment horizontal="center" vertical="center" wrapText="1"/>
    </xf>
    <xf numFmtId="0" fontId="54" fillId="39" borderId="27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39" borderId="27" xfId="0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left" vertical="center"/>
    </xf>
    <xf numFmtId="0" fontId="51" fillId="39" borderId="31" xfId="0" applyFont="1" applyFill="1" applyBorder="1" applyAlignment="1">
      <alignment horizontal="center" vertical="center"/>
    </xf>
    <xf numFmtId="0" fontId="8" fillId="22" borderId="32" xfId="0" applyFont="1" applyFill="1" applyBorder="1" applyAlignment="1">
      <alignment horizontal="center" vertical="center"/>
    </xf>
    <xf numFmtId="3" fontId="8" fillId="22" borderId="33" xfId="0" applyNumberFormat="1" applyFont="1" applyFill="1" applyBorder="1" applyAlignment="1">
      <alignment horizontal="center" vertical="center"/>
    </xf>
    <xf numFmtId="0" fontId="8" fillId="22" borderId="33" xfId="0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52" fillId="40" borderId="32" xfId="0" applyFont="1" applyFill="1" applyBorder="1" applyAlignment="1">
      <alignment horizontal="center" vertical="center" wrapText="1"/>
    </xf>
    <xf numFmtId="3" fontId="51" fillId="39" borderId="27" xfId="0" applyNumberFormat="1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53" fillId="20" borderId="28" xfId="0" applyFont="1" applyFill="1" applyBorder="1" applyAlignment="1">
      <alignment horizontal="center" vertical="center" wrapText="1"/>
    </xf>
    <xf numFmtId="0" fontId="53" fillId="20" borderId="29" xfId="0" applyFont="1" applyFill="1" applyBorder="1" applyAlignment="1">
      <alignment horizontal="center" vertical="center" wrapText="1"/>
    </xf>
    <xf numFmtId="3" fontId="51" fillId="39" borderId="31" xfId="0" applyNumberFormat="1" applyFont="1" applyFill="1" applyBorder="1" applyAlignment="1">
      <alignment horizontal="center" vertical="center" wrapText="1"/>
    </xf>
    <xf numFmtId="3" fontId="52" fillId="40" borderId="34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/>
    </xf>
    <xf numFmtId="0" fontId="52" fillId="40" borderId="37" xfId="0" applyFont="1" applyFill="1" applyBorder="1" applyAlignment="1">
      <alignment horizontal="center" vertical="center" wrapText="1"/>
    </xf>
    <xf numFmtId="3" fontId="52" fillId="40" borderId="37" xfId="0" applyNumberFormat="1" applyFont="1" applyFill="1" applyBorder="1" applyAlignment="1">
      <alignment horizontal="center" vertical="center" wrapText="1"/>
    </xf>
    <xf numFmtId="0" fontId="52" fillId="40" borderId="38" xfId="0" applyFont="1" applyFill="1" applyBorder="1" applyAlignment="1">
      <alignment horizontal="left" vertical="center" wrapText="1"/>
    </xf>
    <xf numFmtId="0" fontId="52" fillId="40" borderId="38" xfId="0" applyFont="1" applyFill="1" applyBorder="1" applyAlignment="1">
      <alignment horizontal="center" vertical="center" wrapText="1"/>
    </xf>
    <xf numFmtId="0" fontId="52" fillId="40" borderId="39" xfId="0" applyFont="1" applyFill="1" applyBorder="1" applyAlignment="1">
      <alignment horizontal="center" vertical="center" wrapText="1"/>
    </xf>
    <xf numFmtId="0" fontId="3" fillId="35" borderId="40" xfId="0" applyNumberFormat="1" applyFont="1" applyFill="1" applyBorder="1" applyAlignment="1" applyProtection="1">
      <alignment horizontal="center" vertical="center" wrapText="1"/>
      <protection/>
    </xf>
    <xf numFmtId="3" fontId="8" fillId="22" borderId="32" xfId="0" applyNumberFormat="1" applyFont="1" applyFill="1" applyBorder="1" applyAlignment="1">
      <alignment horizontal="center" vertical="center"/>
    </xf>
    <xf numFmtId="3" fontId="8" fillId="22" borderId="34" xfId="0" applyNumberFormat="1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 wrapText="1"/>
    </xf>
    <xf numFmtId="0" fontId="8" fillId="37" borderId="42" xfId="53" applyFont="1" applyFill="1" applyBorder="1" applyAlignment="1" applyProtection="1">
      <alignment vertical="center" wrapText="1"/>
      <protection/>
    </xf>
    <xf numFmtId="0" fontId="8" fillId="37" borderId="43" xfId="53" applyFont="1" applyFill="1" applyBorder="1" applyAlignment="1" applyProtection="1">
      <alignment vertical="center" wrapText="1"/>
      <protection/>
    </xf>
    <xf numFmtId="3" fontId="3" fillId="35" borderId="12" xfId="0" applyNumberFormat="1" applyFont="1" applyFill="1" applyBorder="1" applyAlignment="1">
      <alignment horizontal="center" vertical="center" wrapText="1"/>
    </xf>
    <xf numFmtId="168" fontId="0" fillId="37" borderId="15" xfId="0" applyNumberFormat="1" applyFill="1" applyBorder="1" applyAlignment="1">
      <alignment horizontal="center" vertical="center"/>
    </xf>
    <xf numFmtId="168" fontId="0" fillId="37" borderId="26" xfId="0" applyNumberFormat="1" applyFill="1" applyBorder="1" applyAlignment="1">
      <alignment horizontal="center" vertical="center"/>
    </xf>
    <xf numFmtId="0" fontId="18" fillId="37" borderId="0" xfId="0" applyFont="1" applyFill="1" applyAlignment="1">
      <alignment horizontal="center" vertical="center" wrapText="1"/>
    </xf>
    <xf numFmtId="0" fontId="52" fillId="41" borderId="27" xfId="0" applyFont="1" applyFill="1" applyBorder="1" applyAlignment="1">
      <alignment horizontal="center" vertical="center" wrapText="1"/>
    </xf>
    <xf numFmtId="0" fontId="53" fillId="42" borderId="44" xfId="0" applyFont="1" applyFill="1" applyBorder="1" applyAlignment="1">
      <alignment horizontal="left" vertical="center" wrapText="1"/>
    </xf>
    <xf numFmtId="3" fontId="51" fillId="39" borderId="45" xfId="0" applyNumberFormat="1" applyFont="1" applyFill="1" applyBorder="1" applyAlignment="1">
      <alignment horizontal="center" vertical="center" wrapText="1"/>
    </xf>
    <xf numFmtId="3" fontId="51" fillId="39" borderId="46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vertical="center" wrapText="1"/>
    </xf>
    <xf numFmtId="0" fontId="11" fillId="37" borderId="0" xfId="0" applyFont="1" applyFill="1" applyAlignment="1">
      <alignment vertical="center"/>
    </xf>
    <xf numFmtId="0" fontId="3" fillId="20" borderId="4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53" fillId="42" borderId="30" xfId="0" applyFont="1" applyFill="1" applyBorder="1" applyAlignment="1">
      <alignment horizontal="left" vertical="center" wrapText="1"/>
    </xf>
    <xf numFmtId="0" fontId="3" fillId="35" borderId="47" xfId="0" applyFont="1" applyFill="1" applyBorder="1" applyAlignment="1">
      <alignment vertical="center" wrapText="1"/>
    </xf>
    <xf numFmtId="0" fontId="3" fillId="35" borderId="28" xfId="0" applyFont="1" applyFill="1" applyBorder="1" applyAlignment="1">
      <alignment vertical="center" wrapText="1"/>
    </xf>
    <xf numFmtId="0" fontId="53" fillId="42" borderId="44" xfId="0" applyFont="1" applyFill="1" applyBorder="1" applyAlignment="1">
      <alignment horizontal="left" vertical="center"/>
    </xf>
    <xf numFmtId="0" fontId="51" fillId="39" borderId="45" xfId="0" applyFont="1" applyFill="1" applyBorder="1" applyAlignment="1">
      <alignment horizontal="center" vertical="center"/>
    </xf>
    <xf numFmtId="0" fontId="51" fillId="39" borderId="46" xfId="0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left" vertical="center" wrapText="1"/>
    </xf>
    <xf numFmtId="0" fontId="13" fillId="37" borderId="0" xfId="0" applyFont="1" applyFill="1" applyAlignment="1">
      <alignment horizontal="left" vertical="center"/>
    </xf>
    <xf numFmtId="0" fontId="53" fillId="42" borderId="30" xfId="0" applyFont="1" applyFill="1" applyBorder="1" applyAlignment="1">
      <alignment horizontal="left" vertical="center" wrapText="1"/>
    </xf>
    <xf numFmtId="0" fontId="53" fillId="42" borderId="32" xfId="0" applyFont="1" applyFill="1" applyBorder="1" applyAlignment="1">
      <alignment horizontal="center" vertical="center" wrapText="1"/>
    </xf>
    <xf numFmtId="0" fontId="53" fillId="42" borderId="33" xfId="0" applyFont="1" applyFill="1" applyBorder="1" applyAlignment="1">
      <alignment horizontal="center" vertical="center" wrapText="1"/>
    </xf>
    <xf numFmtId="0" fontId="53" fillId="42" borderId="48" xfId="0" applyFont="1" applyFill="1" applyBorder="1" applyAlignment="1">
      <alignment horizontal="left" vertical="center" wrapText="1"/>
    </xf>
    <xf numFmtId="0" fontId="53" fillId="42" borderId="49" xfId="0" applyFont="1" applyFill="1" applyBorder="1" applyAlignment="1">
      <alignment horizontal="left" vertical="center" wrapText="1"/>
    </xf>
    <xf numFmtId="0" fontId="53" fillId="42" borderId="50" xfId="0" applyFont="1" applyFill="1" applyBorder="1" applyAlignment="1">
      <alignment horizontal="left" vertical="center" wrapText="1"/>
    </xf>
    <xf numFmtId="0" fontId="53" fillId="42" borderId="51" xfId="0" applyFont="1" applyFill="1" applyBorder="1" applyAlignment="1">
      <alignment horizontal="left" vertical="center" wrapText="1"/>
    </xf>
    <xf numFmtId="0" fontId="0" fillId="37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2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32" customWidth="1"/>
    <col min="2" max="2" width="51.8515625" style="33" customWidth="1"/>
    <col min="3" max="16384" width="9.140625" style="32" customWidth="1"/>
  </cols>
  <sheetData>
    <row r="1" spans="1:2" ht="15.75">
      <c r="A1" s="12" t="s">
        <v>2</v>
      </c>
      <c r="B1" s="32"/>
    </row>
    <row r="2" spans="1:2" ht="15">
      <c r="A2" s="152" t="s">
        <v>13</v>
      </c>
      <c r="B2" s="32"/>
    </row>
    <row r="3" spans="1:2" ht="12.75">
      <c r="A3" s="2" t="s">
        <v>18</v>
      </c>
      <c r="B3" s="32"/>
    </row>
    <row r="4" spans="1:2" ht="12.75">
      <c r="A4" s="2" t="s">
        <v>521</v>
      </c>
      <c r="B4" s="32"/>
    </row>
    <row r="8" ht="13.5" thickBot="1">
      <c r="B8" s="135" t="s">
        <v>273</v>
      </c>
    </row>
    <row r="9" ht="18" customHeight="1">
      <c r="B9" s="129" t="s">
        <v>17</v>
      </c>
    </row>
    <row r="10" ht="18.75" customHeight="1">
      <c r="B10" s="130" t="s">
        <v>21</v>
      </c>
    </row>
    <row r="11" ht="18.75" customHeight="1">
      <c r="B11" s="130" t="s">
        <v>269</v>
      </c>
    </row>
    <row r="12" ht="18.75" customHeight="1">
      <c r="B12" s="130" t="s">
        <v>268</v>
      </c>
    </row>
    <row r="13" ht="18.75" customHeight="1">
      <c r="B13" s="130" t="s">
        <v>32</v>
      </c>
    </row>
    <row r="14" ht="18.75" customHeight="1">
      <c r="B14" s="130" t="s">
        <v>197</v>
      </c>
    </row>
    <row r="15" ht="18.75" customHeight="1">
      <c r="B15" s="130" t="s">
        <v>188</v>
      </c>
    </row>
    <row r="16" ht="18.75" customHeight="1">
      <c r="B16" s="130" t="s">
        <v>187</v>
      </c>
    </row>
    <row r="17" ht="18.75" customHeight="1">
      <c r="B17" s="130" t="s">
        <v>349</v>
      </c>
    </row>
    <row r="18" ht="18.75" customHeight="1">
      <c r="B18" s="130" t="s">
        <v>270</v>
      </c>
    </row>
    <row r="19" ht="18.75" customHeight="1">
      <c r="B19" s="130" t="s">
        <v>271</v>
      </c>
    </row>
    <row r="20" ht="18.75" customHeight="1" thickBot="1">
      <c r="B20" s="131" t="s">
        <v>272</v>
      </c>
    </row>
  </sheetData>
  <sheetProtection/>
  <hyperlinks>
    <hyperlink ref="B10" location="College!A1" display="College/School"/>
    <hyperlink ref="B11" location="'Status &amp; College'!C8" display="Status and College/School"/>
    <hyperlink ref="B12" location="'College &amp; ResFee'!C8" display="College/School and Residency for Fee Purpose"/>
    <hyperlink ref="B13" location="'State-Territory'!C8" display="State/Territory"/>
    <hyperlink ref="B14" location="Country!C8" display="Country"/>
    <hyperlink ref="B15" location="Rank!A1" display="Rank"/>
    <hyperlink ref="B16" location="Major!C8" display="Major"/>
    <hyperlink ref="B17" location="PrevInst!A1" display="Previous West Virginia (or Non-West Virginia) Institution Attended"/>
    <hyperlink ref="B18" location="'Gender &amp; Race'!A1" display="Gender and Race"/>
    <hyperlink ref="B19" location="'Race &amp; %Tot'!A1" display="Race and Percent of Total"/>
    <hyperlink ref="B20" location="Definitions!A1" display="Definitions"/>
  </hyperlinks>
  <printOptions horizontalCentered="1"/>
  <pageMargins left="1" right="0.4" top="0.6" bottom="0.6" header="0.3" footer="0.3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M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00390625" style="1" customWidth="1"/>
    <col min="3" max="3" width="9.57421875" style="4" customWidth="1"/>
    <col min="4" max="4" width="5.7109375" style="4" bestFit="1" customWidth="1"/>
    <col min="5" max="5" width="8.28125" style="4" bestFit="1" customWidth="1"/>
    <col min="6" max="6" width="5.7109375" style="4" bestFit="1" customWidth="1"/>
    <col min="7" max="7" width="8.421875" style="4" bestFit="1" customWidth="1"/>
    <col min="8" max="8" width="9.28125" style="4" bestFit="1" customWidth="1"/>
    <col min="9" max="9" width="9.57421875" style="4" customWidth="1"/>
    <col min="10" max="10" width="8.421875" style="4" customWidth="1"/>
    <col min="11" max="11" width="9.140625" style="4" customWidth="1"/>
    <col min="12" max="12" width="9.28125" style="4" bestFit="1" customWidth="1"/>
    <col min="13" max="13" width="7.28125" style="4" customWidth="1"/>
    <col min="14" max="16384" width="9.140625" style="1" customWidth="1"/>
  </cols>
  <sheetData>
    <row r="1" spans="1:12" ht="15.75">
      <c r="A1" s="12" t="s">
        <v>2</v>
      </c>
      <c r="L1" s="5" t="s">
        <v>17</v>
      </c>
    </row>
    <row r="2" ht="15">
      <c r="A2" s="29" t="s">
        <v>13</v>
      </c>
    </row>
    <row r="3" ht="12.75">
      <c r="A3" s="2" t="s">
        <v>18</v>
      </c>
    </row>
    <row r="4" ht="12.75">
      <c r="A4" s="2" t="s">
        <v>1</v>
      </c>
    </row>
    <row r="5" ht="12.75">
      <c r="A5" s="2" t="s">
        <v>521</v>
      </c>
    </row>
    <row r="6" ht="13.5" thickBot="1"/>
    <row r="7" spans="1:13" s="78" customFormat="1" ht="63.75">
      <c r="A7" s="45" t="s">
        <v>326</v>
      </c>
      <c r="B7" s="38" t="s">
        <v>15</v>
      </c>
      <c r="C7" s="48" t="s">
        <v>3</v>
      </c>
      <c r="D7" s="48" t="s">
        <v>195</v>
      </c>
      <c r="E7" s="48" t="s">
        <v>4</v>
      </c>
      <c r="F7" s="48" t="s">
        <v>194</v>
      </c>
      <c r="G7" s="48" t="s">
        <v>5</v>
      </c>
      <c r="H7" s="48" t="s">
        <v>475</v>
      </c>
      <c r="I7" s="48" t="s">
        <v>419</v>
      </c>
      <c r="J7" s="48" t="s">
        <v>418</v>
      </c>
      <c r="K7" s="48" t="s">
        <v>6</v>
      </c>
      <c r="L7" s="48" t="s">
        <v>14</v>
      </c>
      <c r="M7" s="49" t="s">
        <v>7</v>
      </c>
    </row>
    <row r="8" spans="1:13" s="78" customFormat="1" ht="12.75">
      <c r="A8" s="156" t="s">
        <v>522</v>
      </c>
      <c r="B8" s="93" t="s">
        <v>9</v>
      </c>
      <c r="C8" s="79">
        <v>1</v>
      </c>
      <c r="D8" s="79">
        <v>8</v>
      </c>
      <c r="E8" s="6"/>
      <c r="F8" s="79">
        <v>22</v>
      </c>
      <c r="G8" s="79">
        <v>20</v>
      </c>
      <c r="H8" s="79">
        <v>19</v>
      </c>
      <c r="I8" s="79">
        <v>1</v>
      </c>
      <c r="J8" s="79">
        <v>20</v>
      </c>
      <c r="K8" s="79">
        <v>3</v>
      </c>
      <c r="L8" s="79">
        <v>277</v>
      </c>
      <c r="M8" s="121">
        <f>SUM(C8:L8)</f>
        <v>371</v>
      </c>
    </row>
    <row r="9" spans="1:13" s="78" customFormat="1" ht="12.75">
      <c r="A9" s="157"/>
      <c r="B9" s="93" t="s">
        <v>10</v>
      </c>
      <c r="C9" s="79"/>
      <c r="D9" s="79">
        <v>4</v>
      </c>
      <c r="E9" s="6"/>
      <c r="F9" s="79">
        <v>16</v>
      </c>
      <c r="G9" s="79">
        <v>12</v>
      </c>
      <c r="H9" s="79">
        <v>7</v>
      </c>
      <c r="I9" s="79"/>
      <c r="J9" s="79">
        <v>17</v>
      </c>
      <c r="K9" s="79">
        <v>2</v>
      </c>
      <c r="L9" s="79">
        <v>254</v>
      </c>
      <c r="M9" s="121">
        <f>SUM(C9:L9)</f>
        <v>312</v>
      </c>
    </row>
    <row r="10" spans="1:13" s="78" customFormat="1" ht="12.75">
      <c r="A10" s="158"/>
      <c r="B10" s="80" t="s">
        <v>7</v>
      </c>
      <c r="C10" s="82">
        <f>SUM(C8:C9)</f>
        <v>1</v>
      </c>
      <c r="D10" s="82">
        <f aca="true" t="shared" si="0" ref="D10:M10">SUM(D8:D9)</f>
        <v>12</v>
      </c>
      <c r="E10" s="82">
        <f t="shared" si="0"/>
        <v>0</v>
      </c>
      <c r="F10" s="82">
        <f t="shared" si="0"/>
        <v>38</v>
      </c>
      <c r="G10" s="82">
        <f t="shared" si="0"/>
        <v>32</v>
      </c>
      <c r="H10" s="82">
        <f t="shared" si="0"/>
        <v>26</v>
      </c>
      <c r="I10" s="82">
        <f t="shared" si="0"/>
        <v>1</v>
      </c>
      <c r="J10" s="82">
        <f t="shared" si="0"/>
        <v>37</v>
      </c>
      <c r="K10" s="82">
        <f t="shared" si="0"/>
        <v>5</v>
      </c>
      <c r="L10" s="82">
        <f t="shared" si="0"/>
        <v>531</v>
      </c>
      <c r="M10" s="121">
        <f t="shared" si="0"/>
        <v>683</v>
      </c>
    </row>
    <row r="11" spans="1:13" s="78" customFormat="1" ht="12.75">
      <c r="A11" s="156" t="s">
        <v>507</v>
      </c>
      <c r="B11" s="93" t="s">
        <v>9</v>
      </c>
      <c r="C11" s="79"/>
      <c r="D11" s="79">
        <v>2</v>
      </c>
      <c r="E11" s="6"/>
      <c r="F11" s="79">
        <v>39</v>
      </c>
      <c r="G11" s="79">
        <v>26</v>
      </c>
      <c r="H11" s="79">
        <v>26</v>
      </c>
      <c r="I11" s="79"/>
      <c r="J11" s="79">
        <v>20</v>
      </c>
      <c r="K11" s="79">
        <v>2</v>
      </c>
      <c r="L11" s="79">
        <v>341</v>
      </c>
      <c r="M11" s="121">
        <f>SUM(C11:L11)</f>
        <v>456</v>
      </c>
    </row>
    <row r="12" spans="1:13" s="78" customFormat="1" ht="12.75">
      <c r="A12" s="157"/>
      <c r="B12" s="93" t="s">
        <v>10</v>
      </c>
      <c r="C12" s="79">
        <v>2</v>
      </c>
      <c r="D12" s="79">
        <v>4</v>
      </c>
      <c r="E12" s="6"/>
      <c r="F12" s="79">
        <v>18</v>
      </c>
      <c r="G12" s="79">
        <v>13</v>
      </c>
      <c r="H12" s="79">
        <v>15</v>
      </c>
      <c r="I12" s="79">
        <v>2</v>
      </c>
      <c r="J12" s="79">
        <v>28</v>
      </c>
      <c r="K12" s="79">
        <v>2</v>
      </c>
      <c r="L12" s="79">
        <v>304</v>
      </c>
      <c r="M12" s="121">
        <f>SUM(C12:L12)</f>
        <v>388</v>
      </c>
    </row>
    <row r="13" spans="1:13" s="78" customFormat="1" ht="12.75">
      <c r="A13" s="158"/>
      <c r="B13" s="80" t="s">
        <v>7</v>
      </c>
      <c r="C13" s="82">
        <f>SUM(C11:C12)</f>
        <v>2</v>
      </c>
      <c r="D13" s="82">
        <f aca="true" t="shared" si="1" ref="D13:M13">SUM(D11:D12)</f>
        <v>6</v>
      </c>
      <c r="E13" s="82">
        <f t="shared" si="1"/>
        <v>0</v>
      </c>
      <c r="F13" s="82">
        <f t="shared" si="1"/>
        <v>57</v>
      </c>
      <c r="G13" s="82">
        <f t="shared" si="1"/>
        <v>39</v>
      </c>
      <c r="H13" s="82">
        <f t="shared" si="1"/>
        <v>41</v>
      </c>
      <c r="I13" s="82">
        <f t="shared" si="1"/>
        <v>2</v>
      </c>
      <c r="J13" s="82">
        <f t="shared" si="1"/>
        <v>48</v>
      </c>
      <c r="K13" s="82">
        <f t="shared" si="1"/>
        <v>4</v>
      </c>
      <c r="L13" s="82">
        <f t="shared" si="1"/>
        <v>645</v>
      </c>
      <c r="M13" s="121">
        <f t="shared" si="1"/>
        <v>844</v>
      </c>
    </row>
    <row r="14" spans="1:13" s="78" customFormat="1" ht="12.75">
      <c r="A14" s="156" t="s">
        <v>476</v>
      </c>
      <c r="B14" s="93" t="s">
        <v>9</v>
      </c>
      <c r="C14" s="79">
        <v>1</v>
      </c>
      <c r="D14" s="79">
        <v>6</v>
      </c>
      <c r="E14" s="6"/>
      <c r="F14" s="79">
        <v>30</v>
      </c>
      <c r="G14" s="79">
        <v>26</v>
      </c>
      <c r="H14" s="79">
        <v>32</v>
      </c>
      <c r="I14" s="79"/>
      <c r="J14" s="79">
        <v>18</v>
      </c>
      <c r="K14" s="79"/>
      <c r="L14" s="79">
        <v>345</v>
      </c>
      <c r="M14" s="121">
        <f>SUM(C14:L14)</f>
        <v>458</v>
      </c>
    </row>
    <row r="15" spans="1:13" s="78" customFormat="1" ht="12.75">
      <c r="A15" s="157"/>
      <c r="B15" s="93" t="s">
        <v>10</v>
      </c>
      <c r="C15" s="79">
        <v>1</v>
      </c>
      <c r="D15" s="79">
        <v>5</v>
      </c>
      <c r="E15" s="6"/>
      <c r="F15" s="79">
        <v>30</v>
      </c>
      <c r="G15" s="79">
        <v>26</v>
      </c>
      <c r="H15" s="79">
        <v>12</v>
      </c>
      <c r="I15" s="79">
        <v>1</v>
      </c>
      <c r="J15" s="79">
        <v>16</v>
      </c>
      <c r="K15" s="79"/>
      <c r="L15" s="79">
        <v>319</v>
      </c>
      <c r="M15" s="121">
        <f>SUM(C15:L15)</f>
        <v>410</v>
      </c>
    </row>
    <row r="16" spans="1:13" s="78" customFormat="1" ht="12.75">
      <c r="A16" s="158"/>
      <c r="B16" s="80" t="s">
        <v>7</v>
      </c>
      <c r="C16" s="82">
        <f>SUM(C14:C15)</f>
        <v>2</v>
      </c>
      <c r="D16" s="82">
        <f aca="true" t="shared" si="2" ref="D16:M16">SUM(D14:D15)</f>
        <v>11</v>
      </c>
      <c r="E16" s="82">
        <f t="shared" si="2"/>
        <v>0</v>
      </c>
      <c r="F16" s="82">
        <f t="shared" si="2"/>
        <v>60</v>
      </c>
      <c r="G16" s="82">
        <f t="shared" si="2"/>
        <v>52</v>
      </c>
      <c r="H16" s="82">
        <f t="shared" si="2"/>
        <v>44</v>
      </c>
      <c r="I16" s="82">
        <f t="shared" si="2"/>
        <v>1</v>
      </c>
      <c r="J16" s="82">
        <f t="shared" si="2"/>
        <v>34</v>
      </c>
      <c r="K16" s="82">
        <f t="shared" si="2"/>
        <v>0</v>
      </c>
      <c r="L16" s="82">
        <f t="shared" si="2"/>
        <v>664</v>
      </c>
      <c r="M16" s="121">
        <f t="shared" si="2"/>
        <v>868</v>
      </c>
    </row>
    <row r="17" spans="1:13" s="78" customFormat="1" ht="12.75">
      <c r="A17" s="156" t="s">
        <v>448</v>
      </c>
      <c r="B17" s="93" t="s">
        <v>9</v>
      </c>
      <c r="C17" s="79">
        <v>3</v>
      </c>
      <c r="D17" s="79">
        <v>6</v>
      </c>
      <c r="E17" s="6"/>
      <c r="F17" s="79">
        <v>40</v>
      </c>
      <c r="G17" s="79">
        <v>29</v>
      </c>
      <c r="H17" s="79">
        <v>32</v>
      </c>
      <c r="I17" s="79"/>
      <c r="J17" s="79">
        <v>14</v>
      </c>
      <c r="K17" s="79">
        <v>4</v>
      </c>
      <c r="L17" s="79">
        <v>412</v>
      </c>
      <c r="M17" s="121">
        <f>SUM(C17:L17)</f>
        <v>540</v>
      </c>
    </row>
    <row r="18" spans="1:13" s="78" customFormat="1" ht="12.75">
      <c r="A18" s="157"/>
      <c r="B18" s="93" t="s">
        <v>10</v>
      </c>
      <c r="C18" s="79"/>
      <c r="D18" s="79">
        <v>4</v>
      </c>
      <c r="E18" s="6"/>
      <c r="F18" s="79">
        <v>24</v>
      </c>
      <c r="G18" s="79">
        <v>16</v>
      </c>
      <c r="H18" s="79">
        <v>10</v>
      </c>
      <c r="I18" s="79">
        <v>1</v>
      </c>
      <c r="J18" s="79">
        <v>9</v>
      </c>
      <c r="K18" s="79">
        <v>1</v>
      </c>
      <c r="L18" s="79">
        <v>330</v>
      </c>
      <c r="M18" s="121">
        <f>SUM(C18:L18)</f>
        <v>395</v>
      </c>
    </row>
    <row r="19" spans="1:13" s="78" customFormat="1" ht="12.75">
      <c r="A19" s="158"/>
      <c r="B19" s="80" t="s">
        <v>7</v>
      </c>
      <c r="C19" s="82">
        <f>SUM(C17:C18)</f>
        <v>3</v>
      </c>
      <c r="D19" s="82">
        <f aca="true" t="shared" si="3" ref="D19:M19">SUM(D17:D18)</f>
        <v>10</v>
      </c>
      <c r="E19" s="82">
        <f t="shared" si="3"/>
        <v>0</v>
      </c>
      <c r="F19" s="82">
        <f t="shared" si="3"/>
        <v>64</v>
      </c>
      <c r="G19" s="82">
        <f t="shared" si="3"/>
        <v>45</v>
      </c>
      <c r="H19" s="82">
        <f t="shared" si="3"/>
        <v>42</v>
      </c>
      <c r="I19" s="82">
        <f t="shared" si="3"/>
        <v>1</v>
      </c>
      <c r="J19" s="82">
        <f t="shared" si="3"/>
        <v>23</v>
      </c>
      <c r="K19" s="82">
        <f t="shared" si="3"/>
        <v>5</v>
      </c>
      <c r="L19" s="82">
        <f t="shared" si="3"/>
        <v>742</v>
      </c>
      <c r="M19" s="121">
        <f t="shared" si="3"/>
        <v>935</v>
      </c>
    </row>
    <row r="20" spans="1:13" s="78" customFormat="1" ht="12.75">
      <c r="A20" s="156" t="s">
        <v>420</v>
      </c>
      <c r="B20" s="93" t="s">
        <v>9</v>
      </c>
      <c r="C20" s="79">
        <v>1</v>
      </c>
      <c r="D20" s="79">
        <v>5</v>
      </c>
      <c r="E20" s="6"/>
      <c r="F20" s="79">
        <v>57</v>
      </c>
      <c r="G20" s="79">
        <v>27</v>
      </c>
      <c r="H20" s="79">
        <v>21</v>
      </c>
      <c r="I20" s="79">
        <v>1</v>
      </c>
      <c r="J20" s="79">
        <v>18</v>
      </c>
      <c r="K20" s="79">
        <v>2</v>
      </c>
      <c r="L20" s="79">
        <v>385</v>
      </c>
      <c r="M20" s="121">
        <f>SUM(C20:L20)</f>
        <v>517</v>
      </c>
    </row>
    <row r="21" spans="1:13" s="78" customFormat="1" ht="12.75">
      <c r="A21" s="157"/>
      <c r="B21" s="93" t="s">
        <v>10</v>
      </c>
      <c r="C21" s="79"/>
      <c r="D21" s="79">
        <v>8</v>
      </c>
      <c r="E21" s="6"/>
      <c r="F21" s="79">
        <v>25</v>
      </c>
      <c r="G21" s="79">
        <v>17</v>
      </c>
      <c r="H21" s="79">
        <v>11</v>
      </c>
      <c r="I21" s="79"/>
      <c r="J21" s="79">
        <v>19</v>
      </c>
      <c r="K21" s="79"/>
      <c r="L21" s="79">
        <v>347</v>
      </c>
      <c r="M21" s="121">
        <f>SUM(C21:L21)</f>
        <v>427</v>
      </c>
    </row>
    <row r="22" spans="1:13" s="78" customFormat="1" ht="12.75">
      <c r="A22" s="158"/>
      <c r="B22" s="80" t="s">
        <v>7</v>
      </c>
      <c r="C22" s="82">
        <f>SUM(C20:C21)</f>
        <v>1</v>
      </c>
      <c r="D22" s="82">
        <f aca="true" t="shared" si="4" ref="D22:M22">SUM(D20:D21)</f>
        <v>13</v>
      </c>
      <c r="E22" s="82">
        <f t="shared" si="4"/>
        <v>0</v>
      </c>
      <c r="F22" s="82">
        <f t="shared" si="4"/>
        <v>82</v>
      </c>
      <c r="G22" s="82">
        <f t="shared" si="4"/>
        <v>44</v>
      </c>
      <c r="H22" s="82">
        <f t="shared" si="4"/>
        <v>32</v>
      </c>
      <c r="I22" s="82">
        <f t="shared" si="4"/>
        <v>1</v>
      </c>
      <c r="J22" s="82">
        <f t="shared" si="4"/>
        <v>37</v>
      </c>
      <c r="K22" s="82">
        <f t="shared" si="4"/>
        <v>2</v>
      </c>
      <c r="L22" s="82">
        <f t="shared" si="4"/>
        <v>732</v>
      </c>
      <c r="M22" s="121">
        <f t="shared" si="4"/>
        <v>944</v>
      </c>
    </row>
    <row r="23" spans="1:13" s="78" customFormat="1" ht="12.75">
      <c r="A23" s="156" t="s">
        <v>350</v>
      </c>
      <c r="B23" s="93" t="s">
        <v>9</v>
      </c>
      <c r="C23" s="79">
        <v>4</v>
      </c>
      <c r="D23" s="79">
        <v>10</v>
      </c>
      <c r="E23" s="6"/>
      <c r="F23" s="79">
        <v>59</v>
      </c>
      <c r="G23" s="79">
        <v>33</v>
      </c>
      <c r="H23" s="79">
        <v>29</v>
      </c>
      <c r="I23" s="79"/>
      <c r="J23" s="79">
        <v>15</v>
      </c>
      <c r="K23" s="79">
        <v>2</v>
      </c>
      <c r="L23" s="79">
        <v>474</v>
      </c>
      <c r="M23" s="121">
        <f>SUM(C23:L23)</f>
        <v>626</v>
      </c>
    </row>
    <row r="24" spans="1:13" s="78" customFormat="1" ht="12.75">
      <c r="A24" s="157"/>
      <c r="B24" s="93" t="s">
        <v>10</v>
      </c>
      <c r="C24" s="79">
        <v>2</v>
      </c>
      <c r="D24" s="79">
        <v>3</v>
      </c>
      <c r="E24" s="6"/>
      <c r="F24" s="79">
        <v>26</v>
      </c>
      <c r="G24" s="79">
        <v>24</v>
      </c>
      <c r="H24" s="79">
        <v>11</v>
      </c>
      <c r="I24" s="79"/>
      <c r="J24" s="79">
        <v>19</v>
      </c>
      <c r="K24" s="79">
        <v>1</v>
      </c>
      <c r="L24" s="79">
        <v>389</v>
      </c>
      <c r="M24" s="121">
        <f>SUM(C24:L24)</f>
        <v>475</v>
      </c>
    </row>
    <row r="25" spans="1:13" s="78" customFormat="1" ht="12.75">
      <c r="A25" s="158"/>
      <c r="B25" s="80" t="s">
        <v>7</v>
      </c>
      <c r="C25" s="82">
        <v>6</v>
      </c>
      <c r="D25" s="82">
        <v>13</v>
      </c>
      <c r="E25" s="6"/>
      <c r="F25" s="82">
        <v>85</v>
      </c>
      <c r="G25" s="82">
        <v>57</v>
      </c>
      <c r="H25" s="82">
        <v>40</v>
      </c>
      <c r="I25" s="82"/>
      <c r="J25" s="82">
        <f>SUM(J23:J24)</f>
        <v>34</v>
      </c>
      <c r="K25" s="82">
        <v>3</v>
      </c>
      <c r="L25" s="82">
        <v>863</v>
      </c>
      <c r="M25" s="122">
        <f>SUM(C25:L25)</f>
        <v>1101</v>
      </c>
    </row>
    <row r="26" spans="1:13" s="78" customFormat="1" ht="12.75">
      <c r="A26" s="156" t="s">
        <v>335</v>
      </c>
      <c r="B26" s="93" t="s">
        <v>9</v>
      </c>
      <c r="C26" s="79">
        <v>2</v>
      </c>
      <c r="D26" s="79">
        <v>11</v>
      </c>
      <c r="E26" s="6"/>
      <c r="F26" s="79">
        <v>49</v>
      </c>
      <c r="G26" s="79">
        <v>29</v>
      </c>
      <c r="H26" s="79">
        <v>37</v>
      </c>
      <c r="I26" s="79">
        <v>2</v>
      </c>
      <c r="J26" s="79">
        <v>21</v>
      </c>
      <c r="K26" s="79">
        <v>2</v>
      </c>
      <c r="L26" s="79">
        <v>503</v>
      </c>
      <c r="M26" s="121">
        <v>656</v>
      </c>
    </row>
    <row r="27" spans="1:13" s="78" customFormat="1" ht="12.75">
      <c r="A27" s="157"/>
      <c r="B27" s="93" t="s">
        <v>10</v>
      </c>
      <c r="C27" s="79">
        <v>1</v>
      </c>
      <c r="D27" s="79">
        <v>10</v>
      </c>
      <c r="E27" s="6"/>
      <c r="F27" s="79">
        <v>25</v>
      </c>
      <c r="G27" s="79">
        <v>12</v>
      </c>
      <c r="H27" s="79">
        <v>8</v>
      </c>
      <c r="I27" s="79">
        <v>1</v>
      </c>
      <c r="J27" s="79">
        <v>24</v>
      </c>
      <c r="K27" s="79">
        <v>1</v>
      </c>
      <c r="L27" s="79">
        <v>424</v>
      </c>
      <c r="M27" s="121">
        <v>506</v>
      </c>
    </row>
    <row r="28" spans="1:13" s="78" customFormat="1" ht="12.75">
      <c r="A28" s="158"/>
      <c r="B28" s="80" t="s">
        <v>7</v>
      </c>
      <c r="C28" s="82">
        <v>3</v>
      </c>
      <c r="D28" s="82">
        <v>21</v>
      </c>
      <c r="E28" s="6"/>
      <c r="F28" s="82">
        <v>74</v>
      </c>
      <c r="G28" s="82">
        <v>41</v>
      </c>
      <c r="H28" s="82">
        <v>45</v>
      </c>
      <c r="I28" s="82">
        <v>3</v>
      </c>
      <c r="J28" s="82">
        <v>45</v>
      </c>
      <c r="K28" s="82">
        <v>3</v>
      </c>
      <c r="L28" s="82">
        <v>927</v>
      </c>
      <c r="M28" s="122">
        <v>1162</v>
      </c>
    </row>
    <row r="29" spans="1:13" s="78" customFormat="1" ht="12.75">
      <c r="A29" s="156" t="s">
        <v>328</v>
      </c>
      <c r="B29" s="93" t="s">
        <v>9</v>
      </c>
      <c r="C29" s="79">
        <v>1</v>
      </c>
      <c r="D29" s="79">
        <v>13</v>
      </c>
      <c r="E29" s="6"/>
      <c r="F29" s="79">
        <v>57</v>
      </c>
      <c r="G29" s="79">
        <v>29</v>
      </c>
      <c r="H29" s="79">
        <v>38</v>
      </c>
      <c r="I29" s="79">
        <v>1</v>
      </c>
      <c r="J29" s="79">
        <v>22</v>
      </c>
      <c r="K29" s="79">
        <v>14</v>
      </c>
      <c r="L29" s="79">
        <v>507</v>
      </c>
      <c r="M29" s="121">
        <v>682</v>
      </c>
    </row>
    <row r="30" spans="1:13" s="78" customFormat="1" ht="12.75">
      <c r="A30" s="157"/>
      <c r="B30" s="93" t="s">
        <v>10</v>
      </c>
      <c r="C30" s="79">
        <v>1</v>
      </c>
      <c r="D30" s="79">
        <v>4</v>
      </c>
      <c r="E30" s="6"/>
      <c r="F30" s="79">
        <v>16</v>
      </c>
      <c r="G30" s="79">
        <v>21</v>
      </c>
      <c r="H30" s="79">
        <v>13</v>
      </c>
      <c r="I30" s="79">
        <v>1</v>
      </c>
      <c r="J30" s="79">
        <v>13</v>
      </c>
      <c r="K30" s="79">
        <v>9</v>
      </c>
      <c r="L30" s="79">
        <v>425</v>
      </c>
      <c r="M30" s="121">
        <v>503</v>
      </c>
    </row>
    <row r="31" spans="1:13" s="78" customFormat="1" ht="12.75">
      <c r="A31" s="158"/>
      <c r="B31" s="80" t="s">
        <v>7</v>
      </c>
      <c r="C31" s="82">
        <v>2</v>
      </c>
      <c r="D31" s="82">
        <v>17</v>
      </c>
      <c r="E31" s="6"/>
      <c r="F31" s="82">
        <v>73</v>
      </c>
      <c r="G31" s="82">
        <v>50</v>
      </c>
      <c r="H31" s="82">
        <v>51</v>
      </c>
      <c r="I31" s="82">
        <v>2</v>
      </c>
      <c r="J31" s="82">
        <v>35</v>
      </c>
      <c r="K31" s="82">
        <v>23</v>
      </c>
      <c r="L31" s="82">
        <v>932</v>
      </c>
      <c r="M31" s="122">
        <v>1185</v>
      </c>
    </row>
    <row r="32" spans="1:13" s="78" customFormat="1" ht="12.75">
      <c r="A32" s="156" t="s">
        <v>315</v>
      </c>
      <c r="B32" s="93" t="s">
        <v>9</v>
      </c>
      <c r="C32" s="79"/>
      <c r="D32" s="79">
        <v>8</v>
      </c>
      <c r="E32" s="6"/>
      <c r="F32" s="79">
        <v>43</v>
      </c>
      <c r="G32" s="79">
        <v>16</v>
      </c>
      <c r="H32" s="79">
        <v>24</v>
      </c>
      <c r="I32" s="79">
        <v>2</v>
      </c>
      <c r="J32" s="79">
        <v>23</v>
      </c>
      <c r="K32" s="79">
        <v>7</v>
      </c>
      <c r="L32" s="79">
        <v>517</v>
      </c>
      <c r="M32" s="121">
        <v>640</v>
      </c>
    </row>
    <row r="33" spans="1:13" s="78" customFormat="1" ht="12.75">
      <c r="A33" s="157"/>
      <c r="B33" s="93" t="s">
        <v>10</v>
      </c>
      <c r="C33" s="79"/>
      <c r="D33" s="79">
        <v>1</v>
      </c>
      <c r="E33" s="6"/>
      <c r="F33" s="79">
        <v>20</v>
      </c>
      <c r="G33" s="79">
        <v>13</v>
      </c>
      <c r="H33" s="79">
        <v>16</v>
      </c>
      <c r="I33" s="79">
        <v>1</v>
      </c>
      <c r="J33" s="79">
        <v>10</v>
      </c>
      <c r="K33" s="79">
        <v>1</v>
      </c>
      <c r="L33" s="79">
        <v>402</v>
      </c>
      <c r="M33" s="121">
        <v>464</v>
      </c>
    </row>
    <row r="34" spans="1:13" s="78" customFormat="1" ht="12.75">
      <c r="A34" s="158"/>
      <c r="B34" s="80" t="s">
        <v>7</v>
      </c>
      <c r="C34" s="82"/>
      <c r="D34" s="82">
        <v>9</v>
      </c>
      <c r="E34" s="6"/>
      <c r="F34" s="82">
        <v>63</v>
      </c>
      <c r="G34" s="82">
        <v>29</v>
      </c>
      <c r="H34" s="82">
        <v>40</v>
      </c>
      <c r="I34" s="82">
        <v>3</v>
      </c>
      <c r="J34" s="82">
        <v>33</v>
      </c>
      <c r="K34" s="82">
        <v>8</v>
      </c>
      <c r="L34" s="82">
        <v>919</v>
      </c>
      <c r="M34" s="122">
        <v>1104</v>
      </c>
    </row>
    <row r="35" spans="1:13" s="78" customFormat="1" ht="12.75">
      <c r="A35" s="156" t="s">
        <v>300</v>
      </c>
      <c r="B35" s="93" t="s">
        <v>9</v>
      </c>
      <c r="C35" s="79">
        <v>1</v>
      </c>
      <c r="D35" s="79">
        <v>6</v>
      </c>
      <c r="E35" s="6"/>
      <c r="F35" s="79">
        <v>31</v>
      </c>
      <c r="G35" s="79">
        <v>17</v>
      </c>
      <c r="H35" s="79">
        <v>29</v>
      </c>
      <c r="I35" s="79">
        <v>1</v>
      </c>
      <c r="J35" s="79">
        <v>13</v>
      </c>
      <c r="K35" s="79">
        <v>6</v>
      </c>
      <c r="L35" s="79">
        <v>460</v>
      </c>
      <c r="M35" s="121">
        <v>564</v>
      </c>
    </row>
    <row r="36" spans="1:13" s="78" customFormat="1" ht="12.75">
      <c r="A36" s="157"/>
      <c r="B36" s="93" t="s">
        <v>10</v>
      </c>
      <c r="C36" s="79"/>
      <c r="D36" s="79">
        <v>10</v>
      </c>
      <c r="E36" s="6"/>
      <c r="F36" s="79">
        <v>14</v>
      </c>
      <c r="G36" s="79">
        <v>11</v>
      </c>
      <c r="H36" s="79">
        <v>6</v>
      </c>
      <c r="I36" s="79">
        <v>1</v>
      </c>
      <c r="J36" s="79">
        <v>5</v>
      </c>
      <c r="K36" s="79">
        <v>6</v>
      </c>
      <c r="L36" s="79">
        <v>343</v>
      </c>
      <c r="M36" s="121">
        <v>396</v>
      </c>
    </row>
    <row r="37" spans="1:13" s="78" customFormat="1" ht="12.75">
      <c r="A37" s="158"/>
      <c r="B37" s="80" t="s">
        <v>7</v>
      </c>
      <c r="C37" s="82">
        <v>1</v>
      </c>
      <c r="D37" s="82">
        <v>16</v>
      </c>
      <c r="E37" s="6"/>
      <c r="F37" s="82">
        <v>45</v>
      </c>
      <c r="G37" s="82">
        <v>28</v>
      </c>
      <c r="H37" s="82">
        <v>35</v>
      </c>
      <c r="I37" s="82">
        <v>2</v>
      </c>
      <c r="J37" s="82">
        <v>18</v>
      </c>
      <c r="K37" s="82">
        <v>12</v>
      </c>
      <c r="L37" s="82">
        <v>803</v>
      </c>
      <c r="M37" s="121">
        <v>960</v>
      </c>
    </row>
    <row r="38" spans="1:13" s="78" customFormat="1" ht="12.75">
      <c r="A38" s="156" t="s">
        <v>291</v>
      </c>
      <c r="B38" s="93" t="s">
        <v>9</v>
      </c>
      <c r="C38" s="79">
        <v>2</v>
      </c>
      <c r="D38" s="6"/>
      <c r="E38" s="79">
        <v>8</v>
      </c>
      <c r="F38" s="79">
        <v>31</v>
      </c>
      <c r="G38" s="79">
        <v>16</v>
      </c>
      <c r="H38" s="79">
        <v>10</v>
      </c>
      <c r="I38" s="6"/>
      <c r="J38" s="6"/>
      <c r="K38" s="79">
        <v>13</v>
      </c>
      <c r="L38" s="79">
        <v>497</v>
      </c>
      <c r="M38" s="121">
        <v>577</v>
      </c>
    </row>
    <row r="39" spans="1:13" s="78" customFormat="1" ht="12.75">
      <c r="A39" s="157"/>
      <c r="B39" s="93" t="s">
        <v>10</v>
      </c>
      <c r="C39" s="79">
        <v>5</v>
      </c>
      <c r="D39" s="6"/>
      <c r="E39" s="79">
        <v>3</v>
      </c>
      <c r="F39" s="79">
        <v>15</v>
      </c>
      <c r="G39" s="79">
        <v>15</v>
      </c>
      <c r="H39" s="79">
        <v>8</v>
      </c>
      <c r="I39" s="6"/>
      <c r="J39" s="6"/>
      <c r="K39" s="79">
        <v>4</v>
      </c>
      <c r="L39" s="79">
        <v>406</v>
      </c>
      <c r="M39" s="121">
        <v>456</v>
      </c>
    </row>
    <row r="40" spans="1:13" s="78" customFormat="1" ht="12.75">
      <c r="A40" s="158"/>
      <c r="B40" s="80" t="s">
        <v>7</v>
      </c>
      <c r="C40" s="82">
        <v>7</v>
      </c>
      <c r="D40" s="6"/>
      <c r="E40" s="82">
        <v>11</v>
      </c>
      <c r="F40" s="82">
        <v>46</v>
      </c>
      <c r="G40" s="82">
        <v>31</v>
      </c>
      <c r="H40" s="82">
        <v>18</v>
      </c>
      <c r="I40" s="6"/>
      <c r="J40" s="6"/>
      <c r="K40" s="82">
        <v>17</v>
      </c>
      <c r="L40" s="82">
        <v>903</v>
      </c>
      <c r="M40" s="122">
        <v>1033</v>
      </c>
    </row>
    <row r="41" spans="1:13" s="78" customFormat="1" ht="12.75">
      <c r="A41" s="156" t="s">
        <v>278</v>
      </c>
      <c r="B41" s="93" t="s">
        <v>9</v>
      </c>
      <c r="C41" s="79"/>
      <c r="D41" s="6"/>
      <c r="E41" s="79">
        <v>10</v>
      </c>
      <c r="F41" s="79">
        <v>20</v>
      </c>
      <c r="G41" s="79">
        <v>17</v>
      </c>
      <c r="H41" s="79">
        <v>7</v>
      </c>
      <c r="I41" s="6"/>
      <c r="J41" s="6"/>
      <c r="K41" s="79">
        <v>10</v>
      </c>
      <c r="L41" s="79">
        <v>466</v>
      </c>
      <c r="M41" s="121">
        <v>530</v>
      </c>
    </row>
    <row r="42" spans="1:13" s="78" customFormat="1" ht="12.75">
      <c r="A42" s="157"/>
      <c r="B42" s="93" t="s">
        <v>10</v>
      </c>
      <c r="C42" s="79">
        <v>1</v>
      </c>
      <c r="D42" s="6"/>
      <c r="E42" s="79">
        <v>4</v>
      </c>
      <c r="F42" s="79">
        <v>13</v>
      </c>
      <c r="G42" s="79">
        <v>6</v>
      </c>
      <c r="H42" s="79">
        <v>4</v>
      </c>
      <c r="I42" s="6"/>
      <c r="J42" s="6"/>
      <c r="K42" s="79">
        <v>6</v>
      </c>
      <c r="L42" s="79">
        <v>351</v>
      </c>
      <c r="M42" s="121">
        <v>385</v>
      </c>
    </row>
    <row r="43" spans="1:13" s="78" customFormat="1" ht="12.75">
      <c r="A43" s="158"/>
      <c r="B43" s="80" t="s">
        <v>7</v>
      </c>
      <c r="C43" s="82">
        <v>1</v>
      </c>
      <c r="D43" s="6"/>
      <c r="E43" s="82">
        <v>14</v>
      </c>
      <c r="F43" s="82">
        <v>33</v>
      </c>
      <c r="G43" s="82">
        <v>23</v>
      </c>
      <c r="H43" s="82">
        <v>11</v>
      </c>
      <c r="I43" s="6"/>
      <c r="J43" s="6"/>
      <c r="K43" s="82">
        <v>16</v>
      </c>
      <c r="L43" s="82">
        <v>817</v>
      </c>
      <c r="M43" s="121">
        <v>915</v>
      </c>
    </row>
    <row r="44" spans="1:13" s="78" customFormat="1" ht="12.75">
      <c r="A44" s="156" t="s">
        <v>8</v>
      </c>
      <c r="B44" s="93" t="s">
        <v>9</v>
      </c>
      <c r="C44" s="79">
        <v>2</v>
      </c>
      <c r="D44" s="6"/>
      <c r="E44" s="79">
        <v>12</v>
      </c>
      <c r="F44" s="79">
        <v>22</v>
      </c>
      <c r="G44" s="79">
        <v>14</v>
      </c>
      <c r="H44" s="79">
        <v>12</v>
      </c>
      <c r="I44" s="6"/>
      <c r="J44" s="6"/>
      <c r="K44" s="79">
        <v>7</v>
      </c>
      <c r="L44" s="79">
        <v>496</v>
      </c>
      <c r="M44" s="121">
        <v>565</v>
      </c>
    </row>
    <row r="45" spans="1:13" s="78" customFormat="1" ht="12.75">
      <c r="A45" s="157"/>
      <c r="B45" s="93" t="s">
        <v>10</v>
      </c>
      <c r="C45" s="79">
        <v>3</v>
      </c>
      <c r="D45" s="6"/>
      <c r="E45" s="79">
        <v>7</v>
      </c>
      <c r="F45" s="79">
        <v>20</v>
      </c>
      <c r="G45" s="79">
        <v>8</v>
      </c>
      <c r="H45" s="79">
        <v>12</v>
      </c>
      <c r="I45" s="6"/>
      <c r="J45" s="6"/>
      <c r="K45" s="79">
        <v>4</v>
      </c>
      <c r="L45" s="79">
        <v>366</v>
      </c>
      <c r="M45" s="121">
        <v>420</v>
      </c>
    </row>
    <row r="46" spans="1:13" s="78" customFormat="1" ht="12.75">
      <c r="A46" s="158"/>
      <c r="B46" s="80" t="s">
        <v>7</v>
      </c>
      <c r="C46" s="82">
        <v>5</v>
      </c>
      <c r="D46" s="6"/>
      <c r="E46" s="82">
        <v>19</v>
      </c>
      <c r="F46" s="82">
        <v>42</v>
      </c>
      <c r="G46" s="82">
        <v>22</v>
      </c>
      <c r="H46" s="82">
        <v>24</v>
      </c>
      <c r="I46" s="6"/>
      <c r="J46" s="6"/>
      <c r="K46" s="82">
        <v>11</v>
      </c>
      <c r="L46" s="82">
        <v>862</v>
      </c>
      <c r="M46" s="121">
        <v>985</v>
      </c>
    </row>
    <row r="47" spans="1:13" s="78" customFormat="1" ht="12.75">
      <c r="A47" s="156" t="s">
        <v>11</v>
      </c>
      <c r="B47" s="93" t="s">
        <v>9</v>
      </c>
      <c r="C47" s="79">
        <v>2</v>
      </c>
      <c r="D47" s="6"/>
      <c r="E47" s="79">
        <v>11</v>
      </c>
      <c r="F47" s="79">
        <v>18</v>
      </c>
      <c r="G47" s="79">
        <v>10</v>
      </c>
      <c r="H47" s="79">
        <v>11</v>
      </c>
      <c r="I47" s="6"/>
      <c r="J47" s="6"/>
      <c r="K47" s="79">
        <v>19</v>
      </c>
      <c r="L47" s="79">
        <v>444</v>
      </c>
      <c r="M47" s="121">
        <v>515</v>
      </c>
    </row>
    <row r="48" spans="1:13" s="78" customFormat="1" ht="12.75">
      <c r="A48" s="157"/>
      <c r="B48" s="93" t="s">
        <v>10</v>
      </c>
      <c r="C48" s="79"/>
      <c r="D48" s="6"/>
      <c r="E48" s="79">
        <v>5</v>
      </c>
      <c r="F48" s="79">
        <v>14</v>
      </c>
      <c r="G48" s="79">
        <v>11</v>
      </c>
      <c r="H48" s="79">
        <v>3</v>
      </c>
      <c r="I48" s="6"/>
      <c r="J48" s="6"/>
      <c r="K48" s="79">
        <v>13</v>
      </c>
      <c r="L48" s="79">
        <v>336</v>
      </c>
      <c r="M48" s="121">
        <v>382</v>
      </c>
    </row>
    <row r="49" spans="1:13" s="78" customFormat="1" ht="12.75">
      <c r="A49" s="158"/>
      <c r="B49" s="80" t="s">
        <v>7</v>
      </c>
      <c r="C49" s="82">
        <v>2</v>
      </c>
      <c r="D49" s="6"/>
      <c r="E49" s="82">
        <v>16</v>
      </c>
      <c r="F49" s="82">
        <v>32</v>
      </c>
      <c r="G49" s="82">
        <v>21</v>
      </c>
      <c r="H49" s="82">
        <v>14</v>
      </c>
      <c r="I49" s="6"/>
      <c r="J49" s="6"/>
      <c r="K49" s="82">
        <v>32</v>
      </c>
      <c r="L49" s="82">
        <v>780</v>
      </c>
      <c r="M49" s="121">
        <v>897</v>
      </c>
    </row>
    <row r="50" spans="1:13" s="78" customFormat="1" ht="12.75">
      <c r="A50" s="156" t="s">
        <v>12</v>
      </c>
      <c r="B50" s="93" t="s">
        <v>9</v>
      </c>
      <c r="C50" s="79"/>
      <c r="D50" s="6"/>
      <c r="E50" s="79">
        <v>5</v>
      </c>
      <c r="F50" s="79">
        <v>19</v>
      </c>
      <c r="G50" s="79">
        <v>12</v>
      </c>
      <c r="H50" s="79">
        <v>8</v>
      </c>
      <c r="I50" s="6"/>
      <c r="J50" s="6"/>
      <c r="K50" s="79">
        <v>8</v>
      </c>
      <c r="L50" s="79">
        <v>423</v>
      </c>
      <c r="M50" s="121">
        <v>475</v>
      </c>
    </row>
    <row r="51" spans="1:13" s="78" customFormat="1" ht="12.75">
      <c r="A51" s="157"/>
      <c r="B51" s="93" t="s">
        <v>10</v>
      </c>
      <c r="C51" s="79">
        <v>2</v>
      </c>
      <c r="D51" s="6"/>
      <c r="E51" s="79">
        <v>5</v>
      </c>
      <c r="F51" s="79">
        <v>19</v>
      </c>
      <c r="G51" s="79">
        <v>3</v>
      </c>
      <c r="H51" s="79">
        <v>10</v>
      </c>
      <c r="I51" s="6"/>
      <c r="J51" s="6"/>
      <c r="K51" s="79">
        <v>6</v>
      </c>
      <c r="L51" s="79">
        <v>348</v>
      </c>
      <c r="M51" s="121">
        <v>393</v>
      </c>
    </row>
    <row r="52" spans="1:13" s="78" customFormat="1" ht="13.5" thickBot="1">
      <c r="A52" s="159"/>
      <c r="B52" s="123" t="s">
        <v>7</v>
      </c>
      <c r="C52" s="124">
        <v>2</v>
      </c>
      <c r="D52" s="67"/>
      <c r="E52" s="124">
        <v>10</v>
      </c>
      <c r="F52" s="124">
        <v>38</v>
      </c>
      <c r="G52" s="124">
        <v>15</v>
      </c>
      <c r="H52" s="124">
        <v>18</v>
      </c>
      <c r="I52" s="67"/>
      <c r="J52" s="67"/>
      <c r="K52" s="124">
        <v>14</v>
      </c>
      <c r="L52" s="124">
        <v>771</v>
      </c>
      <c r="M52" s="125">
        <v>868</v>
      </c>
    </row>
    <row r="54" ht="12.75">
      <c r="A54" s="3" t="s">
        <v>16</v>
      </c>
    </row>
  </sheetData>
  <sheetProtection/>
  <mergeCells count="15">
    <mergeCell ref="A35:A37"/>
    <mergeCell ref="A38:A40"/>
    <mergeCell ref="A20:A22"/>
    <mergeCell ref="A41:A43"/>
    <mergeCell ref="A44:A46"/>
    <mergeCell ref="A11:A13"/>
    <mergeCell ref="A14:A16"/>
    <mergeCell ref="A47:A49"/>
    <mergeCell ref="A8:A10"/>
    <mergeCell ref="A50:A52"/>
    <mergeCell ref="A23:A25"/>
    <mergeCell ref="A26:A28"/>
    <mergeCell ref="A29:A31"/>
    <mergeCell ref="A32:A34"/>
    <mergeCell ref="A17:A19"/>
  </mergeCells>
  <hyperlinks>
    <hyperlink ref="L1" location="Contents!A1" display="Contents"/>
    <hyperlink ref="A54" location="Definitions!A1" display="Click here to see notes, definitions, and source"/>
  </hyperlinks>
  <printOptions horizontalCentered="1"/>
  <pageMargins left="0.4" right="0.4" top="0.6" bottom="0.6" header="0.3" footer="0.3"/>
  <pageSetup horizontalDpi="600" verticalDpi="600" orientation="landscape" scale="95" r:id="rId1"/>
  <ignoredErrors>
    <ignoredError sqref="M22 M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L46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10.421875" style="32" customWidth="1"/>
    <col min="2" max="2" width="5.7109375" style="32" bestFit="1" customWidth="1"/>
    <col min="3" max="3" width="10.00390625" style="32" customWidth="1"/>
    <col min="4" max="4" width="5.7109375" style="32" bestFit="1" customWidth="1"/>
    <col min="5" max="5" width="8.57421875" style="32" customWidth="1"/>
    <col min="6" max="6" width="8.421875" style="32" bestFit="1" customWidth="1"/>
    <col min="7" max="7" width="9.28125" style="32" bestFit="1" customWidth="1"/>
    <col min="8" max="8" width="6.7109375" style="32" customWidth="1"/>
    <col min="9" max="9" width="6.28125" style="32" bestFit="1" customWidth="1"/>
    <col min="10" max="10" width="9.28125" style="32" bestFit="1" customWidth="1"/>
    <col min="11" max="11" width="8.140625" style="32" bestFit="1" customWidth="1"/>
    <col min="12" max="12" width="7.28125" style="32" bestFit="1" customWidth="1"/>
    <col min="13" max="16" width="9.140625" style="32" customWidth="1"/>
    <col min="17" max="17" width="8.8515625" style="0" customWidth="1"/>
    <col min="18" max="16384" width="9.140625" style="32" customWidth="1"/>
  </cols>
  <sheetData>
    <row r="1" spans="1:11" ht="15.75">
      <c r="A1" s="51" t="s">
        <v>2</v>
      </c>
      <c r="K1" s="37" t="s">
        <v>17</v>
      </c>
    </row>
    <row r="2" spans="1:8" ht="15">
      <c r="A2" s="36" t="s">
        <v>13</v>
      </c>
      <c r="B2" s="52"/>
      <c r="C2" s="52"/>
      <c r="D2" s="52"/>
      <c r="E2" s="52"/>
      <c r="F2" s="52"/>
      <c r="G2" s="52"/>
      <c r="H2" s="52"/>
    </row>
    <row r="3" spans="1:11" ht="12.75">
      <c r="A3" s="42" t="s">
        <v>18</v>
      </c>
      <c r="B3" s="52"/>
      <c r="C3" s="52"/>
      <c r="D3" s="52"/>
      <c r="E3" s="52"/>
      <c r="F3" s="52"/>
      <c r="G3" s="52"/>
      <c r="H3" s="52"/>
      <c r="J3" s="53"/>
      <c r="K3" s="53"/>
    </row>
    <row r="4" spans="1:11" ht="12.75">
      <c r="A4" s="42" t="s">
        <v>196</v>
      </c>
      <c r="B4" s="52"/>
      <c r="C4" s="52"/>
      <c r="D4" s="52"/>
      <c r="E4" s="52"/>
      <c r="F4" s="52"/>
      <c r="G4" s="52"/>
      <c r="H4" s="52"/>
      <c r="J4" s="53"/>
      <c r="K4" s="53"/>
    </row>
    <row r="5" spans="1:11" ht="12.75">
      <c r="A5" s="2" t="s">
        <v>521</v>
      </c>
      <c r="B5" s="52"/>
      <c r="C5" s="52"/>
      <c r="D5" s="52"/>
      <c r="E5" s="52"/>
      <c r="F5" s="52"/>
      <c r="G5" s="52"/>
      <c r="H5" s="52"/>
      <c r="J5" s="53"/>
      <c r="K5" s="53"/>
    </row>
    <row r="6" spans="10:11" ht="12.75">
      <c r="J6" s="53"/>
      <c r="K6" s="53"/>
    </row>
    <row r="7" spans="1:11" s="52" customFormat="1" ht="15.75" thickBot="1">
      <c r="A7" s="36" t="s">
        <v>348</v>
      </c>
      <c r="J7" s="54"/>
      <c r="K7" s="54"/>
    </row>
    <row r="8" spans="1:12" s="55" customFormat="1" ht="63.75">
      <c r="A8" s="50" t="s">
        <v>326</v>
      </c>
      <c r="B8" s="7" t="s">
        <v>194</v>
      </c>
      <c r="C8" s="30" t="s">
        <v>311</v>
      </c>
      <c r="D8" s="30" t="s">
        <v>195</v>
      </c>
      <c r="E8" s="30" t="s">
        <v>310</v>
      </c>
      <c r="F8" s="7" t="s">
        <v>5</v>
      </c>
      <c r="G8" s="30" t="s">
        <v>309</v>
      </c>
      <c r="H8" s="30" t="s">
        <v>417</v>
      </c>
      <c r="I8" s="7" t="s">
        <v>14</v>
      </c>
      <c r="J8" s="7" t="s">
        <v>6</v>
      </c>
      <c r="K8" s="30" t="s">
        <v>475</v>
      </c>
      <c r="L8" s="8" t="s">
        <v>7</v>
      </c>
    </row>
    <row r="9" spans="1:12" s="55" customFormat="1" ht="15" customHeight="1">
      <c r="A9" s="31" t="s">
        <v>522</v>
      </c>
      <c r="B9" s="56">
        <v>38</v>
      </c>
      <c r="C9" s="56">
        <v>1</v>
      </c>
      <c r="D9" s="56">
        <v>12</v>
      </c>
      <c r="E9" s="10"/>
      <c r="F9" s="56">
        <v>32</v>
      </c>
      <c r="G9" s="56">
        <v>1</v>
      </c>
      <c r="H9" s="56">
        <v>37</v>
      </c>
      <c r="I9" s="56">
        <v>531</v>
      </c>
      <c r="J9" s="56">
        <v>5</v>
      </c>
      <c r="K9" s="56">
        <v>26</v>
      </c>
      <c r="L9" s="11">
        <f aca="true" t="shared" si="0" ref="L9:L14">SUM(B9:K9)</f>
        <v>683</v>
      </c>
    </row>
    <row r="10" spans="1:12" s="55" customFormat="1" ht="15" customHeight="1">
      <c r="A10" s="31" t="s">
        <v>507</v>
      </c>
      <c r="B10" s="56">
        <v>57</v>
      </c>
      <c r="C10" s="56">
        <v>2</v>
      </c>
      <c r="D10" s="56">
        <v>6</v>
      </c>
      <c r="E10" s="10"/>
      <c r="F10" s="56">
        <v>39</v>
      </c>
      <c r="G10" s="56">
        <v>2</v>
      </c>
      <c r="H10" s="56">
        <v>48</v>
      </c>
      <c r="I10" s="56">
        <v>645</v>
      </c>
      <c r="J10" s="56">
        <v>4</v>
      </c>
      <c r="K10" s="56">
        <v>41</v>
      </c>
      <c r="L10" s="11">
        <f t="shared" si="0"/>
        <v>844</v>
      </c>
    </row>
    <row r="11" spans="1:12" s="55" customFormat="1" ht="15" customHeight="1">
      <c r="A11" s="31" t="s">
        <v>476</v>
      </c>
      <c r="B11" s="56">
        <v>60</v>
      </c>
      <c r="C11" s="56">
        <v>2</v>
      </c>
      <c r="D11" s="56">
        <v>11</v>
      </c>
      <c r="E11" s="10"/>
      <c r="F11" s="56">
        <v>52</v>
      </c>
      <c r="G11" s="56">
        <v>1</v>
      </c>
      <c r="H11" s="56">
        <v>34</v>
      </c>
      <c r="I11" s="56">
        <v>664</v>
      </c>
      <c r="J11" s="56">
        <v>0</v>
      </c>
      <c r="K11" s="56">
        <v>44</v>
      </c>
      <c r="L11" s="11">
        <f t="shared" si="0"/>
        <v>868</v>
      </c>
    </row>
    <row r="12" spans="1:12" s="55" customFormat="1" ht="15" customHeight="1">
      <c r="A12" s="31" t="s">
        <v>448</v>
      </c>
      <c r="B12" s="56">
        <v>64</v>
      </c>
      <c r="C12" s="56">
        <v>3</v>
      </c>
      <c r="D12" s="56">
        <v>10</v>
      </c>
      <c r="E12" s="10"/>
      <c r="F12" s="56">
        <v>45</v>
      </c>
      <c r="G12" s="56">
        <v>1</v>
      </c>
      <c r="H12" s="56">
        <v>23</v>
      </c>
      <c r="I12" s="56">
        <v>742</v>
      </c>
      <c r="J12" s="56">
        <v>5</v>
      </c>
      <c r="K12" s="56">
        <v>42</v>
      </c>
      <c r="L12" s="11">
        <f t="shared" si="0"/>
        <v>935</v>
      </c>
    </row>
    <row r="13" spans="1:12" s="55" customFormat="1" ht="15" customHeight="1">
      <c r="A13" s="31" t="s">
        <v>420</v>
      </c>
      <c r="B13" s="56">
        <v>82</v>
      </c>
      <c r="C13" s="56">
        <v>1</v>
      </c>
      <c r="D13" s="56">
        <v>13</v>
      </c>
      <c r="E13" s="10"/>
      <c r="F13" s="56">
        <v>44</v>
      </c>
      <c r="G13" s="56">
        <v>1</v>
      </c>
      <c r="H13" s="56">
        <v>37</v>
      </c>
      <c r="I13" s="56">
        <v>732</v>
      </c>
      <c r="J13" s="56">
        <v>2</v>
      </c>
      <c r="K13" s="56">
        <v>32</v>
      </c>
      <c r="L13" s="11">
        <f t="shared" si="0"/>
        <v>944</v>
      </c>
    </row>
    <row r="14" spans="1:12" s="55" customFormat="1" ht="15" customHeight="1">
      <c r="A14" s="31" t="s">
        <v>350</v>
      </c>
      <c r="B14" s="56">
        <v>85</v>
      </c>
      <c r="C14" s="56">
        <v>6</v>
      </c>
      <c r="D14" s="56">
        <v>13</v>
      </c>
      <c r="E14" s="10"/>
      <c r="F14" s="56">
        <v>57</v>
      </c>
      <c r="G14" s="56">
        <v>0</v>
      </c>
      <c r="H14" s="56">
        <v>34</v>
      </c>
      <c r="I14" s="56">
        <v>863</v>
      </c>
      <c r="J14" s="56">
        <v>3</v>
      </c>
      <c r="K14" s="56">
        <v>40</v>
      </c>
      <c r="L14" s="11">
        <f t="shared" si="0"/>
        <v>1101</v>
      </c>
    </row>
    <row r="15" spans="1:12" s="55" customFormat="1" ht="15" customHeight="1">
      <c r="A15" s="31" t="s">
        <v>335</v>
      </c>
      <c r="B15" s="56">
        <v>74</v>
      </c>
      <c r="C15" s="56">
        <v>3</v>
      </c>
      <c r="D15" s="56">
        <v>21</v>
      </c>
      <c r="E15" s="10"/>
      <c r="F15" s="56">
        <v>41</v>
      </c>
      <c r="G15" s="56">
        <v>3</v>
      </c>
      <c r="H15" s="56">
        <v>45</v>
      </c>
      <c r="I15" s="56">
        <v>927</v>
      </c>
      <c r="J15" s="56">
        <v>3</v>
      </c>
      <c r="K15" s="56">
        <v>45</v>
      </c>
      <c r="L15" s="11">
        <f aca="true" t="shared" si="1" ref="L15:L23">SUM(B15:K15)</f>
        <v>1162</v>
      </c>
    </row>
    <row r="16" spans="1:12" s="55" customFormat="1" ht="15" customHeight="1">
      <c r="A16" s="31" t="s">
        <v>328</v>
      </c>
      <c r="B16" s="56">
        <v>73</v>
      </c>
      <c r="C16" s="56">
        <v>2</v>
      </c>
      <c r="D16" s="56">
        <v>17</v>
      </c>
      <c r="E16" s="10"/>
      <c r="F16" s="56">
        <v>50</v>
      </c>
      <c r="G16" s="56">
        <v>2</v>
      </c>
      <c r="H16" s="56">
        <v>35</v>
      </c>
      <c r="I16" s="56">
        <v>932</v>
      </c>
      <c r="J16" s="56">
        <v>23</v>
      </c>
      <c r="K16" s="56">
        <v>51</v>
      </c>
      <c r="L16" s="11">
        <f t="shared" si="1"/>
        <v>1185</v>
      </c>
    </row>
    <row r="17" spans="1:12" s="55" customFormat="1" ht="15" customHeight="1">
      <c r="A17" s="31" t="s">
        <v>315</v>
      </c>
      <c r="B17" s="56">
        <v>63</v>
      </c>
      <c r="C17" s="56">
        <v>0</v>
      </c>
      <c r="D17" s="56">
        <v>9</v>
      </c>
      <c r="E17" s="10"/>
      <c r="F17" s="56">
        <v>29</v>
      </c>
      <c r="G17" s="56">
        <v>3</v>
      </c>
      <c r="H17" s="56">
        <v>33</v>
      </c>
      <c r="I17" s="56">
        <v>919</v>
      </c>
      <c r="J17" s="56">
        <v>8</v>
      </c>
      <c r="K17" s="56">
        <v>40</v>
      </c>
      <c r="L17" s="11">
        <f t="shared" si="1"/>
        <v>1104</v>
      </c>
    </row>
    <row r="18" spans="1:12" s="55" customFormat="1" ht="15" customHeight="1">
      <c r="A18" s="31" t="s">
        <v>300</v>
      </c>
      <c r="B18" s="56">
        <v>45</v>
      </c>
      <c r="C18" s="56">
        <v>1</v>
      </c>
      <c r="D18" s="56">
        <v>16</v>
      </c>
      <c r="E18" s="10"/>
      <c r="F18" s="56">
        <v>28</v>
      </c>
      <c r="G18" s="56">
        <v>2</v>
      </c>
      <c r="H18" s="56">
        <v>18</v>
      </c>
      <c r="I18" s="56">
        <v>803</v>
      </c>
      <c r="J18" s="56">
        <v>12</v>
      </c>
      <c r="K18" s="56">
        <v>35</v>
      </c>
      <c r="L18" s="11">
        <f t="shared" si="1"/>
        <v>960</v>
      </c>
    </row>
    <row r="19" spans="1:12" s="55" customFormat="1" ht="15" customHeight="1">
      <c r="A19" s="9" t="s">
        <v>291</v>
      </c>
      <c r="B19" s="56">
        <v>46</v>
      </c>
      <c r="C19" s="56">
        <v>7</v>
      </c>
      <c r="D19" s="10"/>
      <c r="E19" s="56">
        <v>11</v>
      </c>
      <c r="F19" s="56">
        <v>31</v>
      </c>
      <c r="G19" s="10"/>
      <c r="H19" s="10"/>
      <c r="I19" s="56">
        <v>903</v>
      </c>
      <c r="J19" s="56">
        <v>17</v>
      </c>
      <c r="K19" s="56">
        <v>18</v>
      </c>
      <c r="L19" s="11">
        <f t="shared" si="1"/>
        <v>1033</v>
      </c>
    </row>
    <row r="20" spans="1:12" s="55" customFormat="1" ht="15" customHeight="1">
      <c r="A20" s="9" t="s">
        <v>278</v>
      </c>
      <c r="B20" s="56">
        <v>33</v>
      </c>
      <c r="C20" s="56">
        <v>1</v>
      </c>
      <c r="D20" s="10"/>
      <c r="E20" s="56">
        <v>14</v>
      </c>
      <c r="F20" s="56">
        <v>23</v>
      </c>
      <c r="G20" s="10"/>
      <c r="H20" s="10"/>
      <c r="I20" s="56">
        <v>817</v>
      </c>
      <c r="J20" s="56">
        <v>16</v>
      </c>
      <c r="K20" s="56">
        <v>11</v>
      </c>
      <c r="L20" s="11">
        <f t="shared" si="1"/>
        <v>915</v>
      </c>
    </row>
    <row r="21" spans="1:12" s="55" customFormat="1" ht="15" customHeight="1">
      <c r="A21" s="9" t="s">
        <v>8</v>
      </c>
      <c r="B21" s="56">
        <v>42</v>
      </c>
      <c r="C21" s="56">
        <v>5</v>
      </c>
      <c r="D21" s="10"/>
      <c r="E21" s="56">
        <v>19</v>
      </c>
      <c r="F21" s="56">
        <v>22</v>
      </c>
      <c r="G21" s="10"/>
      <c r="H21" s="10"/>
      <c r="I21" s="56">
        <v>862</v>
      </c>
      <c r="J21" s="56">
        <v>11</v>
      </c>
      <c r="K21" s="56">
        <v>24</v>
      </c>
      <c r="L21" s="11">
        <f t="shared" si="1"/>
        <v>985</v>
      </c>
    </row>
    <row r="22" spans="1:12" s="55" customFormat="1" ht="12.75">
      <c r="A22" s="9" t="s">
        <v>11</v>
      </c>
      <c r="B22" s="56">
        <v>32</v>
      </c>
      <c r="C22" s="56">
        <v>2</v>
      </c>
      <c r="D22" s="10"/>
      <c r="E22" s="56">
        <v>16</v>
      </c>
      <c r="F22" s="56">
        <v>21</v>
      </c>
      <c r="G22" s="10"/>
      <c r="H22" s="10"/>
      <c r="I22" s="56">
        <v>780</v>
      </c>
      <c r="J22" s="56">
        <v>32</v>
      </c>
      <c r="K22" s="56">
        <v>14</v>
      </c>
      <c r="L22" s="11">
        <f t="shared" si="1"/>
        <v>897</v>
      </c>
    </row>
    <row r="23" spans="1:12" ht="15" customHeight="1" thickBot="1">
      <c r="A23" s="66" t="s">
        <v>12</v>
      </c>
      <c r="B23" s="57">
        <v>38</v>
      </c>
      <c r="C23" s="57">
        <v>2</v>
      </c>
      <c r="D23" s="68"/>
      <c r="E23" s="57">
        <v>10</v>
      </c>
      <c r="F23" s="57">
        <v>15</v>
      </c>
      <c r="G23" s="68"/>
      <c r="H23" s="68"/>
      <c r="I23" s="57">
        <v>771</v>
      </c>
      <c r="J23" s="57">
        <v>14</v>
      </c>
      <c r="K23" s="57">
        <v>18</v>
      </c>
      <c r="L23" s="69">
        <f t="shared" si="1"/>
        <v>868</v>
      </c>
    </row>
    <row r="24" spans="1:12" ht="12.75">
      <c r="A24" s="52"/>
      <c r="B24" s="58"/>
      <c r="C24" s="58"/>
      <c r="D24" s="58"/>
      <c r="E24" s="58"/>
      <c r="F24" s="58"/>
      <c r="G24" s="58"/>
      <c r="H24" s="58"/>
      <c r="I24" s="58"/>
      <c r="J24" s="53"/>
      <c r="K24" s="53"/>
      <c r="L24" s="58"/>
    </row>
    <row r="25" spans="1:12" ht="15.75" thickBot="1">
      <c r="A25" s="36" t="s">
        <v>347</v>
      </c>
      <c r="J25" s="53"/>
      <c r="K25" s="53"/>
      <c r="L25" s="58"/>
    </row>
    <row r="26" spans="1:12" s="55" customFormat="1" ht="63.75">
      <c r="A26" s="50" t="s">
        <v>326</v>
      </c>
      <c r="B26" s="7" t="s">
        <v>194</v>
      </c>
      <c r="C26" s="30" t="s">
        <v>311</v>
      </c>
      <c r="D26" s="30" t="s">
        <v>195</v>
      </c>
      <c r="E26" s="30" t="s">
        <v>310</v>
      </c>
      <c r="F26" s="7" t="s">
        <v>5</v>
      </c>
      <c r="G26" s="30" t="s">
        <v>309</v>
      </c>
      <c r="H26" s="30" t="s">
        <v>417</v>
      </c>
      <c r="I26" s="7" t="s">
        <v>14</v>
      </c>
      <c r="J26" s="30" t="s">
        <v>6</v>
      </c>
      <c r="K26" s="132" t="s">
        <v>325</v>
      </c>
      <c r="L26" s="58"/>
    </row>
    <row r="27" spans="1:12" ht="15" customHeight="1">
      <c r="A27" s="31" t="s">
        <v>522</v>
      </c>
      <c r="B27" s="59">
        <f>B9/L9</f>
        <v>0.055636896046852125</v>
      </c>
      <c r="C27" s="59">
        <f>C9/L9</f>
        <v>0.0014641288433382138</v>
      </c>
      <c r="D27" s="59">
        <f>D9/L9</f>
        <v>0.017569546120058566</v>
      </c>
      <c r="E27" s="10"/>
      <c r="F27" s="59">
        <f>F9/L9</f>
        <v>0.04685212298682284</v>
      </c>
      <c r="G27" s="59">
        <f>G9/L9</f>
        <v>0.0014641288433382138</v>
      </c>
      <c r="H27" s="59">
        <f>H9/L9</f>
        <v>0.05417276720351391</v>
      </c>
      <c r="I27" s="59">
        <f>I9/L9</f>
        <v>0.7774524158125915</v>
      </c>
      <c r="J27" s="59">
        <f aca="true" t="shared" si="2" ref="J27:J32">J9/$L$14</f>
        <v>0.004541326067211626</v>
      </c>
      <c r="K27" s="133">
        <f>K9/L9</f>
        <v>0.03806734992679356</v>
      </c>
      <c r="L27" s="58"/>
    </row>
    <row r="28" spans="1:12" ht="15" customHeight="1">
      <c r="A28" s="31" t="s">
        <v>507</v>
      </c>
      <c r="B28" s="59">
        <f>B10/L10</f>
        <v>0.06753554502369669</v>
      </c>
      <c r="C28" s="59">
        <f>C10/L10</f>
        <v>0.002369668246445498</v>
      </c>
      <c r="D28" s="59">
        <f>D10/L10</f>
        <v>0.0071090047393364926</v>
      </c>
      <c r="E28" s="10"/>
      <c r="F28" s="59">
        <f>F10/L10</f>
        <v>0.0462085308056872</v>
      </c>
      <c r="G28" s="59">
        <f>G10/L10</f>
        <v>0.002369668246445498</v>
      </c>
      <c r="H28" s="59">
        <f>H10/L10</f>
        <v>0.05687203791469194</v>
      </c>
      <c r="I28" s="59">
        <f>I10/L10</f>
        <v>0.764218009478673</v>
      </c>
      <c r="J28" s="59">
        <f t="shared" si="2"/>
        <v>0.0036330608537693005</v>
      </c>
      <c r="K28" s="133">
        <f>K10/L10</f>
        <v>0.0485781990521327</v>
      </c>
      <c r="L28" s="58"/>
    </row>
    <row r="29" spans="1:12" ht="15" customHeight="1">
      <c r="A29" s="31" t="s">
        <v>476</v>
      </c>
      <c r="B29" s="59">
        <f>B11/L11</f>
        <v>0.06912442396313365</v>
      </c>
      <c r="C29" s="59">
        <f>C11/L11</f>
        <v>0.002304147465437788</v>
      </c>
      <c r="D29" s="59">
        <f>D11/L11</f>
        <v>0.012672811059907835</v>
      </c>
      <c r="E29" s="10"/>
      <c r="F29" s="59">
        <f>F11/L11</f>
        <v>0.059907834101382486</v>
      </c>
      <c r="G29" s="59">
        <f>G11/L11</f>
        <v>0.001152073732718894</v>
      </c>
      <c r="H29" s="59">
        <f>H11/L11</f>
        <v>0.03917050691244239</v>
      </c>
      <c r="I29" s="59">
        <f>I11/L11</f>
        <v>0.7649769585253456</v>
      </c>
      <c r="J29" s="59">
        <f t="shared" si="2"/>
        <v>0</v>
      </c>
      <c r="K29" s="133">
        <f>K11/L11</f>
        <v>0.05069124423963134</v>
      </c>
      <c r="L29" s="58"/>
    </row>
    <row r="30" spans="1:12" ht="15" customHeight="1">
      <c r="A30" s="31" t="s">
        <v>448</v>
      </c>
      <c r="B30" s="59">
        <f aca="true" t="shared" si="3" ref="B30:B35">B12/L12</f>
        <v>0.06844919786096257</v>
      </c>
      <c r="C30" s="59">
        <f aca="true" t="shared" si="4" ref="C30:C35">C12/L12</f>
        <v>0.0032085561497326204</v>
      </c>
      <c r="D30" s="59">
        <f aca="true" t="shared" si="5" ref="D30:D35">D12/L12</f>
        <v>0.0106951871657754</v>
      </c>
      <c r="E30" s="10"/>
      <c r="F30" s="59">
        <f aca="true" t="shared" si="6" ref="F30:F35">F12/L12</f>
        <v>0.0481283422459893</v>
      </c>
      <c r="G30" s="59">
        <f aca="true" t="shared" si="7" ref="G30:G35">G12/L12</f>
        <v>0.0010695187165775401</v>
      </c>
      <c r="H30" s="59">
        <f aca="true" t="shared" si="8" ref="H30:H35">H12/L12</f>
        <v>0.02459893048128342</v>
      </c>
      <c r="I30" s="59">
        <f aca="true" t="shared" si="9" ref="I30:I35">I12/L12</f>
        <v>0.7935828877005348</v>
      </c>
      <c r="J30" s="59">
        <f t="shared" si="2"/>
        <v>0.004541326067211626</v>
      </c>
      <c r="K30" s="133">
        <f aca="true" t="shared" si="10" ref="K30:K35">K12/L12</f>
        <v>0.044919786096256686</v>
      </c>
      <c r="L30" s="58"/>
    </row>
    <row r="31" spans="1:12" ht="15" customHeight="1">
      <c r="A31" s="31" t="s">
        <v>420</v>
      </c>
      <c r="B31" s="59">
        <f t="shared" si="3"/>
        <v>0.08686440677966102</v>
      </c>
      <c r="C31" s="59">
        <f t="shared" si="4"/>
        <v>0.001059322033898305</v>
      </c>
      <c r="D31" s="59">
        <f t="shared" si="5"/>
        <v>0.013771186440677966</v>
      </c>
      <c r="E31" s="10"/>
      <c r="F31" s="59">
        <f t="shared" si="6"/>
        <v>0.046610169491525424</v>
      </c>
      <c r="G31" s="59">
        <f t="shared" si="7"/>
        <v>0.001059322033898305</v>
      </c>
      <c r="H31" s="59">
        <f t="shared" si="8"/>
        <v>0.03919491525423729</v>
      </c>
      <c r="I31" s="59">
        <f t="shared" si="9"/>
        <v>0.7754237288135594</v>
      </c>
      <c r="J31" s="59">
        <f t="shared" si="2"/>
        <v>0.0018165304268846503</v>
      </c>
      <c r="K31" s="133">
        <f t="shared" si="10"/>
        <v>0.03389830508474576</v>
      </c>
      <c r="L31" s="58"/>
    </row>
    <row r="32" spans="1:12" ht="15" customHeight="1">
      <c r="A32" s="31" t="s">
        <v>350</v>
      </c>
      <c r="B32" s="59">
        <f t="shared" si="3"/>
        <v>0.07720254314259764</v>
      </c>
      <c r="C32" s="59">
        <f t="shared" si="4"/>
        <v>0.005449591280653951</v>
      </c>
      <c r="D32" s="59">
        <f t="shared" si="5"/>
        <v>0.011807447774750226</v>
      </c>
      <c r="E32" s="10"/>
      <c r="F32" s="59">
        <f t="shared" si="6"/>
        <v>0.051771117166212535</v>
      </c>
      <c r="G32" s="59">
        <f t="shared" si="7"/>
        <v>0</v>
      </c>
      <c r="H32" s="59">
        <f t="shared" si="8"/>
        <v>0.030881017257039057</v>
      </c>
      <c r="I32" s="59">
        <f t="shared" si="9"/>
        <v>0.7838328792007266</v>
      </c>
      <c r="J32" s="59">
        <f t="shared" si="2"/>
        <v>0.0027247956403269754</v>
      </c>
      <c r="K32" s="133">
        <f t="shared" si="10"/>
        <v>0.03633060853769301</v>
      </c>
      <c r="L32" s="58"/>
    </row>
    <row r="33" spans="1:12" ht="15" customHeight="1">
      <c r="A33" s="31" t="s">
        <v>335</v>
      </c>
      <c r="B33" s="59">
        <f t="shared" si="3"/>
        <v>0.06368330464716007</v>
      </c>
      <c r="C33" s="59">
        <f t="shared" si="4"/>
        <v>0.0025817555938037868</v>
      </c>
      <c r="D33" s="59">
        <f t="shared" si="5"/>
        <v>0.018072289156626505</v>
      </c>
      <c r="E33" s="10"/>
      <c r="F33" s="59">
        <f t="shared" si="6"/>
        <v>0.035283993115318414</v>
      </c>
      <c r="G33" s="59">
        <f t="shared" si="7"/>
        <v>0.0025817555938037868</v>
      </c>
      <c r="H33" s="59">
        <f t="shared" si="8"/>
        <v>0.0387263339070568</v>
      </c>
      <c r="I33" s="59">
        <f t="shared" si="9"/>
        <v>0.7977624784853701</v>
      </c>
      <c r="J33" s="59">
        <f>J15/L15</f>
        <v>0.0025817555938037868</v>
      </c>
      <c r="K33" s="133">
        <f t="shared" si="10"/>
        <v>0.0387263339070568</v>
      </c>
      <c r="L33" s="58"/>
    </row>
    <row r="34" spans="1:12" ht="15" customHeight="1">
      <c r="A34" s="31" t="s">
        <v>328</v>
      </c>
      <c r="B34" s="59">
        <f t="shared" si="3"/>
        <v>0.06160337552742616</v>
      </c>
      <c r="C34" s="59">
        <f t="shared" si="4"/>
        <v>0.0016877637130801688</v>
      </c>
      <c r="D34" s="59">
        <f t="shared" si="5"/>
        <v>0.014345991561181435</v>
      </c>
      <c r="E34" s="10"/>
      <c r="F34" s="59">
        <f t="shared" si="6"/>
        <v>0.04219409282700422</v>
      </c>
      <c r="G34" s="59">
        <f t="shared" si="7"/>
        <v>0.0016877637130801688</v>
      </c>
      <c r="H34" s="59">
        <f t="shared" si="8"/>
        <v>0.029535864978902954</v>
      </c>
      <c r="I34" s="59">
        <f t="shared" si="9"/>
        <v>0.7864978902953587</v>
      </c>
      <c r="J34" s="59">
        <f>J16/L16</f>
        <v>0.019409282700421943</v>
      </c>
      <c r="K34" s="133">
        <f t="shared" si="10"/>
        <v>0.043037974683544304</v>
      </c>
      <c r="L34" s="58"/>
    </row>
    <row r="35" spans="1:12" ht="15" customHeight="1">
      <c r="A35" s="31" t="s">
        <v>315</v>
      </c>
      <c r="B35" s="59">
        <f t="shared" si="3"/>
        <v>0.057065217391304345</v>
      </c>
      <c r="C35" s="59">
        <f t="shared" si="4"/>
        <v>0</v>
      </c>
      <c r="D35" s="59">
        <f t="shared" si="5"/>
        <v>0.008152173913043478</v>
      </c>
      <c r="E35" s="10"/>
      <c r="F35" s="59">
        <f t="shared" si="6"/>
        <v>0.026268115942028984</v>
      </c>
      <c r="G35" s="59">
        <f t="shared" si="7"/>
        <v>0.002717391304347826</v>
      </c>
      <c r="H35" s="59">
        <f t="shared" si="8"/>
        <v>0.029891304347826088</v>
      </c>
      <c r="I35" s="59">
        <f t="shared" si="9"/>
        <v>0.832427536231884</v>
      </c>
      <c r="J35" s="59">
        <f>J17/L17</f>
        <v>0.007246376811594203</v>
      </c>
      <c r="K35" s="133">
        <f t="shared" si="10"/>
        <v>0.036231884057971016</v>
      </c>
      <c r="L35" s="58"/>
    </row>
    <row r="36" spans="1:12" ht="15" customHeight="1">
      <c r="A36" s="31" t="s">
        <v>300</v>
      </c>
      <c r="B36" s="59">
        <f>B18/$L$18</f>
        <v>0.046875</v>
      </c>
      <c r="C36" s="59">
        <f>C18/$L$18</f>
        <v>0.0010416666666666667</v>
      </c>
      <c r="D36" s="59">
        <f>D18/$L$18</f>
        <v>0.016666666666666666</v>
      </c>
      <c r="E36" s="10"/>
      <c r="F36" s="59">
        <f aca="true" t="shared" si="11" ref="F36:K36">F18/$L$18</f>
        <v>0.029166666666666667</v>
      </c>
      <c r="G36" s="59">
        <f t="shared" si="11"/>
        <v>0.0020833333333333333</v>
      </c>
      <c r="H36" s="59">
        <f t="shared" si="11"/>
        <v>0.01875</v>
      </c>
      <c r="I36" s="59">
        <f t="shared" si="11"/>
        <v>0.8364583333333333</v>
      </c>
      <c r="J36" s="59">
        <f t="shared" si="11"/>
        <v>0.0125</v>
      </c>
      <c r="K36" s="133">
        <f t="shared" si="11"/>
        <v>0.036458333333333336</v>
      </c>
      <c r="L36" s="58"/>
    </row>
    <row r="37" spans="1:12" ht="15" customHeight="1">
      <c r="A37" s="9" t="s">
        <v>291</v>
      </c>
      <c r="B37" s="59">
        <f>B19/$L$19</f>
        <v>0.044530493707647625</v>
      </c>
      <c r="C37" s="59">
        <f>C19/$L$19</f>
        <v>0.006776379477250726</v>
      </c>
      <c r="D37" s="10"/>
      <c r="E37" s="59">
        <f>E19/$L$19</f>
        <v>0.010648596321393998</v>
      </c>
      <c r="F37" s="59">
        <f>F19/$L$19</f>
        <v>0.030009680542110357</v>
      </c>
      <c r="G37" s="10"/>
      <c r="H37" s="10"/>
      <c r="I37" s="59">
        <f>I19/$L$19</f>
        <v>0.8741529525653436</v>
      </c>
      <c r="J37" s="59">
        <f>J19/$L$19</f>
        <v>0.016456921587608905</v>
      </c>
      <c r="K37" s="133">
        <f>K19/$L$19</f>
        <v>0.017424975798644726</v>
      </c>
      <c r="L37" s="58"/>
    </row>
    <row r="38" spans="1:12" ht="15" customHeight="1">
      <c r="A38" s="9" t="s">
        <v>278</v>
      </c>
      <c r="B38" s="59">
        <f>B20/$L$20</f>
        <v>0.036065573770491806</v>
      </c>
      <c r="C38" s="59">
        <f>C20/$L$20</f>
        <v>0.001092896174863388</v>
      </c>
      <c r="D38" s="10"/>
      <c r="E38" s="59">
        <f>E20/$L$20</f>
        <v>0.015300546448087432</v>
      </c>
      <c r="F38" s="59">
        <f>F20/$L$20</f>
        <v>0.025136612021857924</v>
      </c>
      <c r="G38" s="10"/>
      <c r="H38" s="10"/>
      <c r="I38" s="59">
        <f>I20/$L$20</f>
        <v>0.892896174863388</v>
      </c>
      <c r="J38" s="59">
        <f>J20/$L$20</f>
        <v>0.017486338797814208</v>
      </c>
      <c r="K38" s="133">
        <f>K20/$L$20</f>
        <v>0.012021857923497269</v>
      </c>
      <c r="L38" s="58"/>
    </row>
    <row r="39" spans="1:12" ht="15" customHeight="1">
      <c r="A39" s="9" t="s">
        <v>8</v>
      </c>
      <c r="B39" s="59">
        <f>B21/$L$21</f>
        <v>0.04263959390862944</v>
      </c>
      <c r="C39" s="59">
        <f>C21/$L$21</f>
        <v>0.005076142131979695</v>
      </c>
      <c r="D39" s="10"/>
      <c r="E39" s="59">
        <f>E21/$L$21</f>
        <v>0.019289340101522844</v>
      </c>
      <c r="F39" s="59">
        <f>F21/$L$21</f>
        <v>0.02233502538071066</v>
      </c>
      <c r="G39" s="10"/>
      <c r="H39" s="10"/>
      <c r="I39" s="59">
        <f>I21/$L$21</f>
        <v>0.8751269035532995</v>
      </c>
      <c r="J39" s="59">
        <f>J21/$L$21</f>
        <v>0.01116751269035533</v>
      </c>
      <c r="K39" s="133">
        <f>K21/$L$21</f>
        <v>0.024365482233502538</v>
      </c>
      <c r="L39" s="58"/>
    </row>
    <row r="40" spans="1:12" ht="15" customHeight="1">
      <c r="A40" s="9" t="s">
        <v>11</v>
      </c>
      <c r="B40" s="59">
        <f>B22/$L$22</f>
        <v>0.03567447045707915</v>
      </c>
      <c r="C40" s="59">
        <f>C22/$L$22</f>
        <v>0.002229654403567447</v>
      </c>
      <c r="D40" s="10"/>
      <c r="E40" s="59">
        <f>E22/$L$22</f>
        <v>0.017837235228539576</v>
      </c>
      <c r="F40" s="59">
        <f>F22/$L$22</f>
        <v>0.023411371237458192</v>
      </c>
      <c r="G40" s="10"/>
      <c r="H40" s="10"/>
      <c r="I40" s="59">
        <f>I22/$L$22</f>
        <v>0.8695652173913043</v>
      </c>
      <c r="J40" s="59">
        <f>J22/$L$22</f>
        <v>0.03567447045707915</v>
      </c>
      <c r="K40" s="133">
        <f>K22/$L$22</f>
        <v>0.01560758082497213</v>
      </c>
      <c r="L40" s="58"/>
    </row>
    <row r="41" spans="1:12" ht="15" customHeight="1" thickBot="1">
      <c r="A41" s="66" t="s">
        <v>12</v>
      </c>
      <c r="B41" s="70">
        <f>B23/$L$23</f>
        <v>0.04377880184331797</v>
      </c>
      <c r="C41" s="70">
        <f>C23/$L$23</f>
        <v>0.002304147465437788</v>
      </c>
      <c r="D41" s="68"/>
      <c r="E41" s="70">
        <f>E23/$L$23</f>
        <v>0.01152073732718894</v>
      </c>
      <c r="F41" s="70">
        <f>F23/$L$23</f>
        <v>0.01728110599078341</v>
      </c>
      <c r="G41" s="68"/>
      <c r="H41" s="68"/>
      <c r="I41" s="70">
        <f>I23/$L$23</f>
        <v>0.8882488479262672</v>
      </c>
      <c r="J41" s="70">
        <f>J23/$L$23</f>
        <v>0.016129032258064516</v>
      </c>
      <c r="K41" s="134">
        <f>K23/$L$23</f>
        <v>0.020737327188940093</v>
      </c>
      <c r="L41" s="58"/>
    </row>
    <row r="42" spans="1:12" ht="12.75">
      <c r="A42" s="42"/>
      <c r="B42" s="60"/>
      <c r="C42" s="60"/>
      <c r="D42" s="60"/>
      <c r="E42" s="60"/>
      <c r="F42" s="60"/>
      <c r="G42" s="60"/>
      <c r="H42" s="60"/>
      <c r="I42" s="60"/>
      <c r="J42" s="61"/>
      <c r="K42" s="61"/>
      <c r="L42" s="58"/>
    </row>
    <row r="43" spans="1:12" ht="12.75">
      <c r="A43" s="37" t="s">
        <v>16</v>
      </c>
      <c r="B43" s="37"/>
      <c r="C43" s="37"/>
      <c r="D43" s="37"/>
      <c r="E43" s="37"/>
      <c r="L43" s="58"/>
    </row>
    <row r="45" spans="10:11" ht="12.75">
      <c r="J45" s="53"/>
      <c r="K45" s="53"/>
    </row>
    <row r="46" spans="10:11" ht="12.75">
      <c r="J46" s="53"/>
      <c r="K46" s="53"/>
    </row>
  </sheetData>
  <sheetProtection/>
  <hyperlinks>
    <hyperlink ref="A43:E43" location="Definitions!A1" display="Click here to see notes, definitions, and source"/>
    <hyperlink ref="K1" location="Contents!A1" display="Contents"/>
  </hyperlinks>
  <printOptions horizontalCentered="1"/>
  <pageMargins left="0.4" right="0.4" top="0.65" bottom="0.65" header="0.5" footer="0.5"/>
  <pageSetup horizontalDpi="600" verticalDpi="600" orientation="landscape" r:id="rId1"/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00390625" style="32" customWidth="1"/>
    <col min="2" max="16384" width="9.140625" style="32" customWidth="1"/>
  </cols>
  <sheetData>
    <row r="1" spans="1:3" ht="15.75">
      <c r="A1" s="12" t="s">
        <v>2</v>
      </c>
      <c r="C1" s="37" t="s">
        <v>17</v>
      </c>
    </row>
    <row r="2" ht="15">
      <c r="A2" s="36" t="s">
        <v>13</v>
      </c>
    </row>
    <row r="3" ht="12.75">
      <c r="A3" s="2" t="s">
        <v>0</v>
      </c>
    </row>
    <row r="4" ht="12.75">
      <c r="A4" s="2" t="s">
        <v>521</v>
      </c>
    </row>
    <row r="8" ht="12.75">
      <c r="A8" s="42" t="s">
        <v>287</v>
      </c>
    </row>
    <row r="9" ht="12.75">
      <c r="A9" s="42"/>
    </row>
    <row r="10" ht="12.75">
      <c r="A10" s="42" t="s">
        <v>288</v>
      </c>
    </row>
    <row r="11" spans="1:4" s="33" customFormat="1" ht="56.25" customHeight="1">
      <c r="A11" s="160" t="s">
        <v>289</v>
      </c>
      <c r="B11" s="160"/>
      <c r="C11" s="160"/>
      <c r="D11" s="160"/>
    </row>
    <row r="12" s="33" customFormat="1" ht="15.75" customHeight="1"/>
    <row r="13" spans="1:4" ht="38.25" customHeight="1">
      <c r="A13" s="160" t="s">
        <v>290</v>
      </c>
      <c r="B13" s="160"/>
      <c r="C13" s="160"/>
      <c r="D13" s="160"/>
    </row>
    <row r="23" ht="12.75">
      <c r="A23" s="32" t="s">
        <v>274</v>
      </c>
    </row>
    <row r="26" spans="2:3" ht="12.75">
      <c r="B26" s="37"/>
      <c r="C26" s="37"/>
    </row>
    <row r="30" s="33" customFormat="1" ht="22.5">
      <c r="A30" s="140" t="s">
        <v>285</v>
      </c>
    </row>
    <row r="31" s="33" customFormat="1" ht="33.75">
      <c r="A31" s="140" t="s">
        <v>286</v>
      </c>
    </row>
    <row r="32" ht="12.75">
      <c r="A32" s="141"/>
    </row>
  </sheetData>
  <sheetProtection/>
  <mergeCells count="2">
    <mergeCell ref="A11:D11"/>
    <mergeCell ref="A13:D13"/>
  </mergeCells>
  <hyperlinks>
    <hyperlink ref="A26:C26" location="Contents!A1" display="Click here to go to Table of Contents"/>
    <hyperlink ref="C1" location="Contents!A1" display="Contents"/>
  </hyperlinks>
  <printOptions horizontalCentered="1"/>
  <pageMargins left="1" right="0.4" top="0.6" bottom="0.6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R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28125" style="32" customWidth="1"/>
    <col min="2" max="12" width="5.57421875" style="32" bestFit="1" customWidth="1"/>
    <col min="13" max="15" width="5.00390625" style="32" bestFit="1" customWidth="1"/>
    <col min="16" max="16" width="7.00390625" style="32" customWidth="1"/>
    <col min="17" max="16384" width="9.140625" style="32" customWidth="1"/>
  </cols>
  <sheetData>
    <row r="1" spans="1:18" ht="15" customHeight="1">
      <c r="A1" s="12" t="s">
        <v>2</v>
      </c>
      <c r="M1" s="72"/>
      <c r="N1" s="77"/>
      <c r="O1" s="77"/>
      <c r="P1" s="71" t="s">
        <v>17</v>
      </c>
      <c r="Q1" s="72"/>
      <c r="R1" s="72"/>
    </row>
    <row r="2" spans="1:18" ht="15" customHeight="1">
      <c r="A2" s="36" t="s">
        <v>13</v>
      </c>
      <c r="M2" s="72"/>
      <c r="N2" s="77"/>
      <c r="O2" s="77"/>
      <c r="P2" s="77"/>
      <c r="Q2" s="77"/>
      <c r="R2" s="72"/>
    </row>
    <row r="3" ht="15" customHeight="1">
      <c r="A3" s="2" t="s">
        <v>18</v>
      </c>
    </row>
    <row r="4" ht="15" customHeight="1">
      <c r="A4" s="2" t="s">
        <v>189</v>
      </c>
    </row>
    <row r="5" ht="15" customHeight="1">
      <c r="A5" s="2" t="s">
        <v>521</v>
      </c>
    </row>
    <row r="6" ht="13.5" thickBot="1"/>
    <row r="7" spans="1:16" ht="25.5">
      <c r="A7" s="142" t="s">
        <v>21</v>
      </c>
      <c r="B7" s="84" t="s">
        <v>522</v>
      </c>
      <c r="C7" s="84" t="s">
        <v>507</v>
      </c>
      <c r="D7" s="84" t="s">
        <v>476</v>
      </c>
      <c r="E7" s="84" t="s">
        <v>448</v>
      </c>
      <c r="F7" s="84" t="s">
        <v>420</v>
      </c>
      <c r="G7" s="84" t="s">
        <v>350</v>
      </c>
      <c r="H7" s="84" t="s">
        <v>335</v>
      </c>
      <c r="I7" s="84" t="s">
        <v>328</v>
      </c>
      <c r="J7" s="84" t="s">
        <v>315</v>
      </c>
      <c r="K7" s="84" t="s">
        <v>300</v>
      </c>
      <c r="L7" s="84" t="s">
        <v>291</v>
      </c>
      <c r="M7" s="84" t="s">
        <v>278</v>
      </c>
      <c r="N7" s="84" t="s">
        <v>8</v>
      </c>
      <c r="O7" s="84" t="s">
        <v>11</v>
      </c>
      <c r="P7" s="85" t="s">
        <v>12</v>
      </c>
    </row>
    <row r="8" spans="1:16" s="78" customFormat="1" ht="16.5" customHeight="1">
      <c r="A8" s="86" t="s">
        <v>23</v>
      </c>
      <c r="B8" s="79"/>
      <c r="C8" s="79"/>
      <c r="D8" s="79"/>
      <c r="E8" s="79"/>
      <c r="F8" s="79"/>
      <c r="G8" s="79">
        <v>9</v>
      </c>
      <c r="H8" s="79">
        <v>18</v>
      </c>
      <c r="I8" s="79">
        <v>4</v>
      </c>
      <c r="J8" s="79"/>
      <c r="K8" s="79"/>
      <c r="L8" s="79"/>
      <c r="M8" s="79"/>
      <c r="N8" s="79">
        <v>15</v>
      </c>
      <c r="O8" s="79">
        <v>22</v>
      </c>
      <c r="P8" s="87">
        <v>22</v>
      </c>
    </row>
    <row r="9" spans="1:16" s="78" customFormat="1" ht="25.5">
      <c r="A9" s="86" t="s">
        <v>301</v>
      </c>
      <c r="B9" s="79">
        <v>101</v>
      </c>
      <c r="C9" s="79">
        <v>96</v>
      </c>
      <c r="D9" s="79">
        <v>126</v>
      </c>
      <c r="E9" s="79">
        <v>123</v>
      </c>
      <c r="F9" s="79">
        <v>107</v>
      </c>
      <c r="G9" s="79">
        <v>130</v>
      </c>
      <c r="H9" s="79">
        <v>118</v>
      </c>
      <c r="I9" s="79">
        <v>136</v>
      </c>
      <c r="J9" s="79">
        <v>145</v>
      </c>
      <c r="K9" s="79">
        <v>111</v>
      </c>
      <c r="L9" s="79">
        <v>130</v>
      </c>
      <c r="M9" s="79">
        <v>116</v>
      </c>
      <c r="N9" s="79">
        <v>109</v>
      </c>
      <c r="O9" s="79">
        <v>94</v>
      </c>
      <c r="P9" s="87">
        <v>80</v>
      </c>
    </row>
    <row r="10" spans="1:16" s="78" customFormat="1" ht="12.75">
      <c r="A10" s="86" t="s">
        <v>352</v>
      </c>
      <c r="B10" s="79">
        <v>164</v>
      </c>
      <c r="C10" s="79">
        <v>207</v>
      </c>
      <c r="D10" s="79">
        <v>189</v>
      </c>
      <c r="E10" s="79">
        <v>119</v>
      </c>
      <c r="F10" s="79">
        <v>106</v>
      </c>
      <c r="G10" s="79">
        <v>202</v>
      </c>
      <c r="H10" s="79">
        <v>234</v>
      </c>
      <c r="I10" s="79">
        <v>235</v>
      </c>
      <c r="J10" s="79">
        <v>198</v>
      </c>
      <c r="K10" s="79">
        <v>145</v>
      </c>
      <c r="L10" s="79">
        <v>101</v>
      </c>
      <c r="M10" s="79">
        <v>86</v>
      </c>
      <c r="N10" s="79">
        <v>92</v>
      </c>
      <c r="O10" s="79">
        <v>81</v>
      </c>
      <c r="P10" s="87">
        <v>66</v>
      </c>
    </row>
    <row r="11" spans="1:16" s="78" customFormat="1" ht="12.75">
      <c r="A11" s="86" t="s">
        <v>353</v>
      </c>
      <c r="B11" s="79">
        <v>58</v>
      </c>
      <c r="C11" s="79">
        <v>61</v>
      </c>
      <c r="D11" s="79">
        <v>67</v>
      </c>
      <c r="E11" s="79">
        <v>86</v>
      </c>
      <c r="F11" s="79">
        <v>78</v>
      </c>
      <c r="G11" s="79">
        <v>94</v>
      </c>
      <c r="H11" s="79">
        <v>85</v>
      </c>
      <c r="I11" s="79">
        <v>73</v>
      </c>
      <c r="J11" s="79">
        <v>5</v>
      </c>
      <c r="K11" s="79">
        <v>17</v>
      </c>
      <c r="L11" s="79">
        <v>10</v>
      </c>
      <c r="M11" s="79">
        <v>9</v>
      </c>
      <c r="N11" s="79">
        <v>12</v>
      </c>
      <c r="O11" s="79">
        <v>4</v>
      </c>
      <c r="P11" s="87">
        <v>16</v>
      </c>
    </row>
    <row r="12" spans="1:16" s="78" customFormat="1" ht="12.75">
      <c r="A12" s="86" t="s">
        <v>478</v>
      </c>
      <c r="B12" s="79">
        <v>129</v>
      </c>
      <c r="C12" s="79">
        <v>164</v>
      </c>
      <c r="D12" s="79">
        <v>199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8"/>
    </row>
    <row r="13" spans="1:16" s="78" customFormat="1" ht="12.75">
      <c r="A13" s="86" t="s">
        <v>26</v>
      </c>
      <c r="B13" s="79">
        <v>14</v>
      </c>
      <c r="C13" s="79">
        <v>20</v>
      </c>
      <c r="D13" s="79">
        <v>25</v>
      </c>
      <c r="E13" s="79">
        <v>21</v>
      </c>
      <c r="F13" s="79">
        <v>18</v>
      </c>
      <c r="G13" s="79">
        <v>13</v>
      </c>
      <c r="H13" s="79">
        <v>26</v>
      </c>
      <c r="I13" s="79">
        <v>24</v>
      </c>
      <c r="J13" s="79">
        <v>22</v>
      </c>
      <c r="K13" s="79">
        <v>18</v>
      </c>
      <c r="L13" s="79">
        <v>22</v>
      </c>
      <c r="M13" s="79">
        <v>12</v>
      </c>
      <c r="N13" s="79">
        <v>15</v>
      </c>
      <c r="O13" s="79">
        <v>20</v>
      </c>
      <c r="P13" s="87">
        <v>23</v>
      </c>
    </row>
    <row r="14" spans="1:16" s="78" customFormat="1" ht="12.75">
      <c r="A14" s="86" t="s">
        <v>27</v>
      </c>
      <c r="B14" s="79">
        <v>3</v>
      </c>
      <c r="C14" s="79">
        <v>3</v>
      </c>
      <c r="D14" s="79">
        <v>1</v>
      </c>
      <c r="E14" s="79">
        <v>1</v>
      </c>
      <c r="F14" s="79">
        <v>3</v>
      </c>
      <c r="G14" s="79">
        <v>2</v>
      </c>
      <c r="H14" s="79"/>
      <c r="I14" s="79">
        <v>3</v>
      </c>
      <c r="J14" s="79">
        <v>1</v>
      </c>
      <c r="K14" s="79">
        <v>1</v>
      </c>
      <c r="L14" s="79">
        <v>6</v>
      </c>
      <c r="M14" s="79">
        <v>5</v>
      </c>
      <c r="N14" s="79"/>
      <c r="O14" s="79">
        <v>2</v>
      </c>
      <c r="P14" s="87">
        <v>8</v>
      </c>
    </row>
    <row r="15" spans="1:16" s="78" customFormat="1" ht="25.5">
      <c r="A15" s="86" t="s">
        <v>354</v>
      </c>
      <c r="B15" s="79">
        <v>48</v>
      </c>
      <c r="C15" s="79">
        <v>62</v>
      </c>
      <c r="D15" s="79">
        <v>63</v>
      </c>
      <c r="E15" s="79">
        <v>20</v>
      </c>
      <c r="F15" s="79">
        <v>24</v>
      </c>
      <c r="G15" s="79">
        <v>39</v>
      </c>
      <c r="H15" s="79">
        <v>25</v>
      </c>
      <c r="I15" s="79">
        <v>29</v>
      </c>
      <c r="J15" s="79">
        <v>31</v>
      </c>
      <c r="K15" s="79">
        <v>23</v>
      </c>
      <c r="L15" s="79">
        <v>32</v>
      </c>
      <c r="M15" s="79">
        <v>35</v>
      </c>
      <c r="N15" s="79">
        <v>3</v>
      </c>
      <c r="O15" s="79">
        <v>6</v>
      </c>
      <c r="P15" s="87">
        <v>5</v>
      </c>
    </row>
    <row r="16" spans="1:16" s="78" customFormat="1" ht="25.5">
      <c r="A16" s="86" t="s">
        <v>336</v>
      </c>
      <c r="B16" s="79">
        <v>67</v>
      </c>
      <c r="C16" s="79">
        <v>82</v>
      </c>
      <c r="D16" s="79">
        <v>90</v>
      </c>
      <c r="E16" s="79">
        <v>106</v>
      </c>
      <c r="F16" s="79">
        <v>64</v>
      </c>
      <c r="G16" s="79">
        <v>93</v>
      </c>
      <c r="H16" s="79">
        <v>149</v>
      </c>
      <c r="I16" s="79">
        <v>146</v>
      </c>
      <c r="J16" s="79">
        <v>116</v>
      </c>
      <c r="K16" s="79">
        <v>59</v>
      </c>
      <c r="L16" s="79">
        <v>75</v>
      </c>
      <c r="M16" s="79">
        <v>68</v>
      </c>
      <c r="N16" s="79">
        <v>68</v>
      </c>
      <c r="O16" s="79">
        <v>72</v>
      </c>
      <c r="P16" s="87">
        <v>49</v>
      </c>
    </row>
    <row r="17" spans="1:16" s="78" customFormat="1" ht="12.75">
      <c r="A17" s="86" t="s">
        <v>479</v>
      </c>
      <c r="B17" s="79">
        <v>1</v>
      </c>
      <c r="C17" s="79">
        <v>5</v>
      </c>
      <c r="D17" s="79">
        <v>3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8"/>
    </row>
    <row r="18" spans="1:16" s="78" customFormat="1" ht="12.75">
      <c r="A18" s="86" t="s">
        <v>421</v>
      </c>
      <c r="B18" s="79">
        <v>12</v>
      </c>
      <c r="C18" s="79">
        <v>11</v>
      </c>
      <c r="D18" s="79">
        <v>19</v>
      </c>
      <c r="E18" s="79">
        <v>25</v>
      </c>
      <c r="F18" s="79">
        <v>32</v>
      </c>
      <c r="G18" s="79">
        <v>18</v>
      </c>
      <c r="H18" s="79">
        <v>8</v>
      </c>
      <c r="I18" s="79">
        <v>5</v>
      </c>
      <c r="J18" s="79">
        <v>3</v>
      </c>
      <c r="K18" s="79">
        <v>1</v>
      </c>
      <c r="L18" s="79">
        <v>9</v>
      </c>
      <c r="M18" s="79">
        <v>7</v>
      </c>
      <c r="N18" s="79">
        <v>16</v>
      </c>
      <c r="O18" s="79">
        <v>7</v>
      </c>
      <c r="P18" s="87">
        <v>11</v>
      </c>
    </row>
    <row r="19" spans="1:16" s="78" customFormat="1" ht="12.75">
      <c r="A19" s="86" t="s">
        <v>28</v>
      </c>
      <c r="B19" s="79">
        <v>18</v>
      </c>
      <c r="C19" s="79">
        <v>10</v>
      </c>
      <c r="D19" s="79">
        <v>13</v>
      </c>
      <c r="E19" s="79">
        <v>10</v>
      </c>
      <c r="F19" s="79">
        <v>18</v>
      </c>
      <c r="G19" s="79">
        <v>19</v>
      </c>
      <c r="H19" s="79">
        <v>14</v>
      </c>
      <c r="I19" s="79">
        <v>25</v>
      </c>
      <c r="J19" s="79">
        <v>27</v>
      </c>
      <c r="K19" s="79">
        <v>13</v>
      </c>
      <c r="L19" s="79">
        <v>27</v>
      </c>
      <c r="M19" s="79">
        <v>19</v>
      </c>
      <c r="N19" s="79">
        <v>29</v>
      </c>
      <c r="O19" s="79">
        <v>20</v>
      </c>
      <c r="P19" s="87">
        <v>23</v>
      </c>
    </row>
    <row r="20" spans="1:16" s="78" customFormat="1" ht="12.75">
      <c r="A20" s="86" t="s">
        <v>29</v>
      </c>
      <c r="B20" s="79">
        <v>42</v>
      </c>
      <c r="C20" s="79">
        <v>57</v>
      </c>
      <c r="D20" s="79">
        <v>19</v>
      </c>
      <c r="E20" s="79">
        <v>30</v>
      </c>
      <c r="F20" s="79">
        <v>37</v>
      </c>
      <c r="G20" s="79">
        <v>31</v>
      </c>
      <c r="H20" s="79">
        <v>40</v>
      </c>
      <c r="I20" s="79">
        <v>50</v>
      </c>
      <c r="J20" s="79">
        <v>52</v>
      </c>
      <c r="K20" s="79">
        <v>49</v>
      </c>
      <c r="L20" s="79">
        <v>60</v>
      </c>
      <c r="M20" s="79">
        <v>43</v>
      </c>
      <c r="N20" s="79">
        <v>49</v>
      </c>
      <c r="O20" s="79">
        <v>47</v>
      </c>
      <c r="P20" s="87">
        <v>32</v>
      </c>
    </row>
    <row r="21" spans="1:16" s="78" customFormat="1" ht="25.5">
      <c r="A21" s="86" t="s">
        <v>299</v>
      </c>
      <c r="B21" s="79">
        <v>24</v>
      </c>
      <c r="C21" s="79">
        <v>58</v>
      </c>
      <c r="D21" s="79">
        <v>49</v>
      </c>
      <c r="E21" s="79">
        <v>46</v>
      </c>
      <c r="F21" s="79">
        <v>81</v>
      </c>
      <c r="G21" s="79">
        <v>79</v>
      </c>
      <c r="H21" s="79">
        <v>73</v>
      </c>
      <c r="I21" s="79">
        <v>80</v>
      </c>
      <c r="J21" s="79">
        <v>87</v>
      </c>
      <c r="K21" s="79">
        <v>64</v>
      </c>
      <c r="L21" s="79">
        <v>81</v>
      </c>
      <c r="M21" s="79">
        <v>72</v>
      </c>
      <c r="N21" s="79">
        <v>76</v>
      </c>
      <c r="O21" s="79">
        <v>61</v>
      </c>
      <c r="P21" s="87">
        <v>52</v>
      </c>
    </row>
    <row r="22" spans="1:16" s="78" customFormat="1" ht="12.75">
      <c r="A22" s="86" t="s">
        <v>477</v>
      </c>
      <c r="B22" s="79">
        <v>2</v>
      </c>
      <c r="C22" s="79">
        <v>8</v>
      </c>
      <c r="D22" s="79">
        <v>5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7"/>
    </row>
    <row r="23" spans="1:16" s="78" customFormat="1" ht="12.75">
      <c r="A23" s="86" t="s">
        <v>30</v>
      </c>
      <c r="B23" s="83"/>
      <c r="C23" s="83"/>
      <c r="D23" s="83"/>
      <c r="E23" s="83"/>
      <c r="F23" s="83"/>
      <c r="G23" s="79">
        <v>329</v>
      </c>
      <c r="H23" s="79">
        <v>372</v>
      </c>
      <c r="I23" s="79">
        <v>375</v>
      </c>
      <c r="J23" s="79">
        <v>417</v>
      </c>
      <c r="K23" s="79">
        <v>459</v>
      </c>
      <c r="L23" s="79">
        <v>480</v>
      </c>
      <c r="M23" s="79">
        <v>443</v>
      </c>
      <c r="N23" s="79">
        <v>501</v>
      </c>
      <c r="O23" s="79">
        <v>461</v>
      </c>
      <c r="P23" s="87">
        <v>481</v>
      </c>
    </row>
    <row r="24" spans="1:16" s="78" customFormat="1" ht="12.75">
      <c r="A24" s="86" t="s">
        <v>351</v>
      </c>
      <c r="B24" s="83"/>
      <c r="C24" s="83"/>
      <c r="D24" s="83"/>
      <c r="E24" s="79">
        <v>348</v>
      </c>
      <c r="F24" s="79">
        <v>376</v>
      </c>
      <c r="G24" s="79">
        <v>43</v>
      </c>
      <c r="H24" s="83"/>
      <c r="I24" s="83"/>
      <c r="J24" s="83"/>
      <c r="K24" s="83"/>
      <c r="L24" s="83"/>
      <c r="M24" s="83"/>
      <c r="N24" s="83"/>
      <c r="O24" s="83"/>
      <c r="P24" s="88"/>
    </row>
    <row r="25" spans="1:16" s="78" customFormat="1" ht="13.5" thickBot="1">
      <c r="A25" s="89" t="s">
        <v>7</v>
      </c>
      <c r="B25" s="90">
        <f>SUM(B8:B24)</f>
        <v>683</v>
      </c>
      <c r="C25" s="90">
        <f>SUM(C8:C24)</f>
        <v>844</v>
      </c>
      <c r="D25" s="90">
        <f>SUM(D8:D24)</f>
        <v>868</v>
      </c>
      <c r="E25" s="90">
        <f>SUM(E8:E24)</f>
        <v>935</v>
      </c>
      <c r="F25" s="90">
        <f>SUM(F8:F24)</f>
        <v>944</v>
      </c>
      <c r="G25" s="90">
        <v>1101</v>
      </c>
      <c r="H25" s="90">
        <v>1162</v>
      </c>
      <c r="I25" s="90">
        <v>1185</v>
      </c>
      <c r="J25" s="90">
        <v>1104</v>
      </c>
      <c r="K25" s="91">
        <v>960</v>
      </c>
      <c r="L25" s="90">
        <v>1033</v>
      </c>
      <c r="M25" s="91">
        <v>915</v>
      </c>
      <c r="N25" s="91">
        <v>985</v>
      </c>
      <c r="O25" s="91">
        <v>897</v>
      </c>
      <c r="P25" s="92">
        <v>868</v>
      </c>
    </row>
    <row r="27" spans="1:15" ht="12.75">
      <c r="A27" s="37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</sheetData>
  <sheetProtection/>
  <hyperlinks>
    <hyperlink ref="P1" location="Contents!A1" display="Contents"/>
    <hyperlink ref="A27:O27" location="Definitions!A1" display="Click here to see notes, definitions, and source"/>
    <hyperlink ref="K27" location="Definitions!A1" display="Click here to see notes, definitions, and source"/>
    <hyperlink ref="J27" location="Definitions!A1" display="Click here to see notes, definitions, and source"/>
    <hyperlink ref="H27" location="Definitions!A1" display="Click here to see notes, definitions, and source"/>
    <hyperlink ref="G27" location="Definitions!A1" display="Click here to see notes, definitions, and source"/>
    <hyperlink ref="F27" location="Definitions!A1" display="Click here to see notes, definitions, and source"/>
    <hyperlink ref="E27" location="Definitions!A1" display="Click here to see notes, definitions, and source"/>
    <hyperlink ref="D27" location="Definitions!A1" display="Click here to see notes, definitions, and source"/>
    <hyperlink ref="C27" location="Definitions!A1" display="Click here to see notes, definitions, and source"/>
    <hyperlink ref="B27" location="Definitions!A1" display="Click here to see notes, definitions, and source"/>
  </hyperlinks>
  <printOptions horizontalCentered="1"/>
  <pageMargins left="0.5" right="0.4" top="0.6" bottom="0.6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32" customWidth="1"/>
    <col min="2" max="2" width="32.57421875" style="32" customWidth="1"/>
    <col min="3" max="6" width="6.00390625" style="35" bestFit="1" customWidth="1"/>
    <col min="7" max="13" width="5.57421875" style="35" bestFit="1" customWidth="1"/>
    <col min="14" max="16" width="5.00390625" style="35" bestFit="1" customWidth="1"/>
    <col min="17" max="17" width="6.28125" style="35" customWidth="1"/>
    <col min="18" max="16384" width="9.140625" style="32" customWidth="1"/>
  </cols>
  <sheetData>
    <row r="1" spans="1:18" ht="15.75">
      <c r="A1" s="12" t="s">
        <v>2</v>
      </c>
      <c r="O1" s="77"/>
      <c r="P1" s="77"/>
      <c r="Q1" s="71" t="s">
        <v>17</v>
      </c>
      <c r="R1" s="72"/>
    </row>
    <row r="2" spans="1:18" ht="15">
      <c r="A2" s="36" t="s">
        <v>13</v>
      </c>
      <c r="O2" s="77"/>
      <c r="P2" s="77"/>
      <c r="Q2" s="77"/>
      <c r="R2" s="72"/>
    </row>
    <row r="3" ht="12.75">
      <c r="A3" s="2" t="s">
        <v>18</v>
      </c>
    </row>
    <row r="4" ht="12.75">
      <c r="A4" s="2" t="s">
        <v>19</v>
      </c>
    </row>
    <row r="5" ht="12.75">
      <c r="A5" s="2" t="s">
        <v>521</v>
      </c>
    </row>
    <row r="6" ht="13.5" thickBot="1"/>
    <row r="7" spans="1:17" ht="25.5">
      <c r="A7" s="143" t="s">
        <v>20</v>
      </c>
      <c r="B7" s="144" t="s">
        <v>21</v>
      </c>
      <c r="C7" s="84" t="s">
        <v>522</v>
      </c>
      <c r="D7" s="84" t="s">
        <v>507</v>
      </c>
      <c r="E7" s="84" t="s">
        <v>476</v>
      </c>
      <c r="F7" s="84" t="s">
        <v>448</v>
      </c>
      <c r="G7" s="84" t="s">
        <v>420</v>
      </c>
      <c r="H7" s="84" t="s">
        <v>350</v>
      </c>
      <c r="I7" s="84" t="s">
        <v>335</v>
      </c>
      <c r="J7" s="84" t="s">
        <v>328</v>
      </c>
      <c r="K7" s="84" t="s">
        <v>315</v>
      </c>
      <c r="L7" s="84" t="s">
        <v>300</v>
      </c>
      <c r="M7" s="84" t="s">
        <v>291</v>
      </c>
      <c r="N7" s="84" t="s">
        <v>278</v>
      </c>
      <c r="O7" s="84" t="s">
        <v>8</v>
      </c>
      <c r="P7" s="84" t="s">
        <v>11</v>
      </c>
      <c r="Q7" s="85" t="s">
        <v>12</v>
      </c>
    </row>
    <row r="8" spans="1:17" s="78" customFormat="1" ht="12.75">
      <c r="A8" s="153" t="s">
        <v>22</v>
      </c>
      <c r="B8" s="93" t="s">
        <v>23</v>
      </c>
      <c r="C8" s="79"/>
      <c r="D8" s="79"/>
      <c r="E8" s="79">
        <v>0</v>
      </c>
      <c r="F8" s="79"/>
      <c r="G8" s="79"/>
      <c r="H8" s="79">
        <v>7</v>
      </c>
      <c r="I8" s="79">
        <v>11</v>
      </c>
      <c r="J8" s="79">
        <v>1</v>
      </c>
      <c r="K8" s="79"/>
      <c r="L8" s="79"/>
      <c r="M8" s="79"/>
      <c r="N8" s="79"/>
      <c r="O8" s="79">
        <v>15</v>
      </c>
      <c r="P8" s="79">
        <v>22</v>
      </c>
      <c r="Q8" s="87">
        <v>22</v>
      </c>
    </row>
    <row r="9" spans="1:17" s="78" customFormat="1" ht="25.5">
      <c r="A9" s="153"/>
      <c r="B9" s="93" t="s">
        <v>301</v>
      </c>
      <c r="C9" s="79">
        <v>98</v>
      </c>
      <c r="D9" s="79">
        <v>94</v>
      </c>
      <c r="E9" s="79">
        <v>120</v>
      </c>
      <c r="F9" s="79">
        <v>121</v>
      </c>
      <c r="G9" s="79">
        <v>106</v>
      </c>
      <c r="H9" s="79">
        <v>130</v>
      </c>
      <c r="I9" s="79">
        <v>116</v>
      </c>
      <c r="J9" s="79">
        <v>133</v>
      </c>
      <c r="K9" s="79">
        <v>144</v>
      </c>
      <c r="L9" s="79">
        <v>110</v>
      </c>
      <c r="M9" s="79">
        <v>127</v>
      </c>
      <c r="N9" s="79">
        <v>113</v>
      </c>
      <c r="O9" s="79">
        <v>105</v>
      </c>
      <c r="P9" s="79">
        <v>91</v>
      </c>
      <c r="Q9" s="87">
        <v>78</v>
      </c>
    </row>
    <row r="10" spans="1:17" s="78" customFormat="1" ht="12.75">
      <c r="A10" s="153"/>
      <c r="B10" s="93" t="s">
        <v>24</v>
      </c>
      <c r="C10" s="79">
        <v>160</v>
      </c>
      <c r="D10" s="79">
        <v>201</v>
      </c>
      <c r="E10" s="79">
        <v>176</v>
      </c>
      <c r="F10" s="79">
        <v>115</v>
      </c>
      <c r="G10" s="79">
        <v>102</v>
      </c>
      <c r="H10" s="79">
        <v>195</v>
      </c>
      <c r="I10" s="79">
        <v>186</v>
      </c>
      <c r="J10" s="79">
        <v>213</v>
      </c>
      <c r="K10" s="79">
        <v>157</v>
      </c>
      <c r="L10" s="79">
        <v>121</v>
      </c>
      <c r="M10" s="79">
        <v>81</v>
      </c>
      <c r="N10" s="79">
        <v>70</v>
      </c>
      <c r="O10" s="79">
        <v>70</v>
      </c>
      <c r="P10" s="79">
        <v>68</v>
      </c>
      <c r="Q10" s="87">
        <v>46</v>
      </c>
    </row>
    <row r="11" spans="1:17" s="78" customFormat="1" ht="12.75">
      <c r="A11" s="153"/>
      <c r="B11" s="93" t="s">
        <v>25</v>
      </c>
      <c r="C11" s="79">
        <v>53</v>
      </c>
      <c r="D11" s="79">
        <v>60</v>
      </c>
      <c r="E11" s="79">
        <v>66</v>
      </c>
      <c r="F11" s="79">
        <v>86</v>
      </c>
      <c r="G11" s="79">
        <v>78</v>
      </c>
      <c r="H11" s="79">
        <v>93</v>
      </c>
      <c r="I11" s="79">
        <v>83</v>
      </c>
      <c r="J11" s="79">
        <v>73</v>
      </c>
      <c r="K11" s="79">
        <v>5</v>
      </c>
      <c r="L11" s="79">
        <v>17</v>
      </c>
      <c r="M11" s="79">
        <v>10</v>
      </c>
      <c r="N11" s="79">
        <v>9</v>
      </c>
      <c r="O11" s="79">
        <v>12</v>
      </c>
      <c r="P11" s="79">
        <v>4</v>
      </c>
      <c r="Q11" s="87">
        <v>16</v>
      </c>
    </row>
    <row r="12" spans="1:17" s="78" customFormat="1" ht="12.75">
      <c r="A12" s="153"/>
      <c r="B12" s="93" t="s">
        <v>478</v>
      </c>
      <c r="C12" s="79">
        <v>123</v>
      </c>
      <c r="D12" s="79">
        <v>150</v>
      </c>
      <c r="E12" s="79">
        <v>190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8"/>
    </row>
    <row r="13" spans="1:17" s="78" customFormat="1" ht="12.75">
      <c r="A13" s="153"/>
      <c r="B13" s="93" t="s">
        <v>26</v>
      </c>
      <c r="C13" s="79">
        <v>14</v>
      </c>
      <c r="D13" s="79">
        <v>20</v>
      </c>
      <c r="E13" s="79">
        <v>25</v>
      </c>
      <c r="F13" s="79">
        <v>21</v>
      </c>
      <c r="G13" s="79">
        <v>18</v>
      </c>
      <c r="H13" s="79">
        <v>12</v>
      </c>
      <c r="I13" s="79">
        <v>26</v>
      </c>
      <c r="J13" s="79">
        <v>24</v>
      </c>
      <c r="K13" s="79">
        <v>20</v>
      </c>
      <c r="L13" s="79">
        <v>18</v>
      </c>
      <c r="M13" s="79">
        <v>21</v>
      </c>
      <c r="N13" s="79">
        <v>12</v>
      </c>
      <c r="O13" s="79">
        <v>15</v>
      </c>
      <c r="P13" s="79">
        <v>20</v>
      </c>
      <c r="Q13" s="87">
        <v>23</v>
      </c>
    </row>
    <row r="14" spans="1:17" s="78" customFormat="1" ht="12.75">
      <c r="A14" s="153"/>
      <c r="B14" s="93" t="s">
        <v>27</v>
      </c>
      <c r="C14" s="79">
        <v>3</v>
      </c>
      <c r="D14" s="79">
        <v>3</v>
      </c>
      <c r="E14" s="79">
        <v>1</v>
      </c>
      <c r="F14" s="79">
        <v>1</v>
      </c>
      <c r="G14" s="79">
        <v>3</v>
      </c>
      <c r="H14" s="79">
        <v>2</v>
      </c>
      <c r="I14" s="79"/>
      <c r="J14" s="79">
        <v>3</v>
      </c>
      <c r="K14" s="79">
        <v>1</v>
      </c>
      <c r="L14" s="79">
        <v>1</v>
      </c>
      <c r="M14" s="79">
        <v>6</v>
      </c>
      <c r="N14" s="79">
        <v>5</v>
      </c>
      <c r="O14" s="79"/>
      <c r="P14" s="79">
        <v>2</v>
      </c>
      <c r="Q14" s="87">
        <v>7</v>
      </c>
    </row>
    <row r="15" spans="1:17" s="78" customFormat="1" ht="25.5">
      <c r="A15" s="153"/>
      <c r="B15" s="93" t="s">
        <v>355</v>
      </c>
      <c r="C15" s="79">
        <v>35</v>
      </c>
      <c r="D15" s="79">
        <v>44</v>
      </c>
      <c r="E15" s="79">
        <v>43</v>
      </c>
      <c r="F15" s="79">
        <v>20</v>
      </c>
      <c r="G15" s="79">
        <v>24</v>
      </c>
      <c r="H15" s="79">
        <v>39</v>
      </c>
      <c r="I15" s="79">
        <v>25</v>
      </c>
      <c r="J15" s="79">
        <v>28</v>
      </c>
      <c r="K15" s="79">
        <v>31</v>
      </c>
      <c r="L15" s="79">
        <v>21</v>
      </c>
      <c r="M15" s="79">
        <v>30</v>
      </c>
      <c r="N15" s="79">
        <v>35</v>
      </c>
      <c r="O15" s="79">
        <v>3</v>
      </c>
      <c r="P15" s="79">
        <v>6</v>
      </c>
      <c r="Q15" s="87">
        <v>4</v>
      </c>
    </row>
    <row r="16" spans="1:17" s="78" customFormat="1" ht="25.5">
      <c r="A16" s="153"/>
      <c r="B16" s="93" t="s">
        <v>336</v>
      </c>
      <c r="C16" s="79">
        <v>66</v>
      </c>
      <c r="D16" s="79">
        <v>80</v>
      </c>
      <c r="E16" s="79">
        <v>89</v>
      </c>
      <c r="F16" s="79">
        <v>105</v>
      </c>
      <c r="G16" s="79">
        <v>64</v>
      </c>
      <c r="H16" s="79">
        <v>91</v>
      </c>
      <c r="I16" s="79">
        <v>148</v>
      </c>
      <c r="J16" s="79">
        <v>140</v>
      </c>
      <c r="K16" s="79">
        <v>115</v>
      </c>
      <c r="L16" s="79">
        <v>57</v>
      </c>
      <c r="M16" s="79">
        <v>74</v>
      </c>
      <c r="N16" s="79">
        <v>67</v>
      </c>
      <c r="O16" s="79">
        <v>67</v>
      </c>
      <c r="P16" s="79">
        <v>72</v>
      </c>
      <c r="Q16" s="87">
        <v>46</v>
      </c>
    </row>
    <row r="17" spans="1:17" s="78" customFormat="1" ht="12.75">
      <c r="A17" s="153"/>
      <c r="B17" s="93" t="s">
        <v>479</v>
      </c>
      <c r="C17" s="79">
        <v>1</v>
      </c>
      <c r="D17" s="79">
        <v>5</v>
      </c>
      <c r="E17" s="79">
        <v>2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8"/>
    </row>
    <row r="18" spans="1:17" s="78" customFormat="1" ht="12.75">
      <c r="A18" s="153"/>
      <c r="B18" s="93" t="s">
        <v>421</v>
      </c>
      <c r="C18" s="79">
        <v>12</v>
      </c>
      <c r="D18" s="79">
        <v>11</v>
      </c>
      <c r="E18" s="79">
        <v>19</v>
      </c>
      <c r="F18" s="79">
        <v>25</v>
      </c>
      <c r="G18" s="79">
        <v>32</v>
      </c>
      <c r="H18" s="79">
        <v>18</v>
      </c>
      <c r="I18" s="79">
        <v>8</v>
      </c>
      <c r="J18" s="79">
        <v>5</v>
      </c>
      <c r="K18" s="79">
        <v>3</v>
      </c>
      <c r="L18" s="79">
        <v>1</v>
      </c>
      <c r="M18" s="79">
        <v>9</v>
      </c>
      <c r="N18" s="79">
        <v>7</v>
      </c>
      <c r="O18" s="79">
        <v>16</v>
      </c>
      <c r="P18" s="79">
        <v>7</v>
      </c>
      <c r="Q18" s="87">
        <v>11</v>
      </c>
    </row>
    <row r="19" spans="1:17" s="78" customFormat="1" ht="12.75">
      <c r="A19" s="153"/>
      <c r="B19" s="93" t="s">
        <v>28</v>
      </c>
      <c r="C19" s="79">
        <v>18</v>
      </c>
      <c r="D19" s="79">
        <v>10</v>
      </c>
      <c r="E19" s="79">
        <v>13</v>
      </c>
      <c r="F19" s="79">
        <v>10</v>
      </c>
      <c r="G19" s="79">
        <v>18</v>
      </c>
      <c r="H19" s="79">
        <v>19</v>
      </c>
      <c r="I19" s="79">
        <v>14</v>
      </c>
      <c r="J19" s="79">
        <v>25</v>
      </c>
      <c r="K19" s="79">
        <v>27</v>
      </c>
      <c r="L19" s="79">
        <v>13</v>
      </c>
      <c r="M19" s="79">
        <v>27</v>
      </c>
      <c r="N19" s="79">
        <v>19</v>
      </c>
      <c r="O19" s="79">
        <v>29</v>
      </c>
      <c r="P19" s="79">
        <v>20</v>
      </c>
      <c r="Q19" s="87">
        <v>23</v>
      </c>
    </row>
    <row r="20" spans="1:17" s="78" customFormat="1" ht="12.75">
      <c r="A20" s="153"/>
      <c r="B20" s="93" t="s">
        <v>29</v>
      </c>
      <c r="C20" s="79">
        <v>28</v>
      </c>
      <c r="D20" s="79">
        <v>34</v>
      </c>
      <c r="E20" s="79">
        <v>10</v>
      </c>
      <c r="F20" s="79">
        <v>14</v>
      </c>
      <c r="G20" s="79">
        <v>15</v>
      </c>
      <c r="H20" s="79">
        <v>9</v>
      </c>
      <c r="I20" s="79">
        <v>20</v>
      </c>
      <c r="J20" s="79">
        <v>25</v>
      </c>
      <c r="K20" s="79">
        <v>25</v>
      </c>
      <c r="L20" s="79">
        <v>24</v>
      </c>
      <c r="M20" s="79">
        <v>25</v>
      </c>
      <c r="N20" s="79">
        <v>16</v>
      </c>
      <c r="O20" s="79">
        <v>22</v>
      </c>
      <c r="P20" s="79">
        <v>25</v>
      </c>
      <c r="Q20" s="87">
        <v>12</v>
      </c>
    </row>
    <row r="21" spans="1:17" s="78" customFormat="1" ht="25.5">
      <c r="A21" s="153"/>
      <c r="B21" s="93" t="s">
        <v>356</v>
      </c>
      <c r="C21" s="79">
        <v>24</v>
      </c>
      <c r="D21" s="79">
        <v>57</v>
      </c>
      <c r="E21" s="79">
        <v>48</v>
      </c>
      <c r="F21" s="79">
        <v>45</v>
      </c>
      <c r="G21" s="79">
        <v>80</v>
      </c>
      <c r="H21" s="79">
        <v>78</v>
      </c>
      <c r="I21" s="79">
        <v>71</v>
      </c>
      <c r="J21" s="79">
        <v>79</v>
      </c>
      <c r="K21" s="79">
        <v>86</v>
      </c>
      <c r="L21" s="79">
        <v>62</v>
      </c>
      <c r="M21" s="79">
        <v>81</v>
      </c>
      <c r="N21" s="79">
        <v>70</v>
      </c>
      <c r="O21" s="79">
        <v>76</v>
      </c>
      <c r="P21" s="79">
        <v>58</v>
      </c>
      <c r="Q21" s="87">
        <v>52</v>
      </c>
    </row>
    <row r="22" spans="1:17" s="78" customFormat="1" ht="12.75">
      <c r="A22" s="153"/>
      <c r="B22" s="93" t="s">
        <v>477</v>
      </c>
      <c r="C22" s="79">
        <v>2</v>
      </c>
      <c r="D22" s="79">
        <v>8</v>
      </c>
      <c r="E22" s="79">
        <v>5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8"/>
    </row>
    <row r="23" spans="1:17" s="78" customFormat="1" ht="12.75">
      <c r="A23" s="153"/>
      <c r="B23" s="93" t="s">
        <v>30</v>
      </c>
      <c r="C23" s="83"/>
      <c r="D23" s="83"/>
      <c r="E23" s="83"/>
      <c r="F23" s="83"/>
      <c r="G23" s="83"/>
      <c r="H23" s="79">
        <v>314</v>
      </c>
      <c r="I23" s="79">
        <v>358</v>
      </c>
      <c r="J23" s="79">
        <v>361</v>
      </c>
      <c r="K23" s="79">
        <v>405</v>
      </c>
      <c r="L23" s="79">
        <v>443</v>
      </c>
      <c r="M23" s="79">
        <v>472</v>
      </c>
      <c r="N23" s="79">
        <v>431</v>
      </c>
      <c r="O23" s="79">
        <v>480</v>
      </c>
      <c r="P23" s="79">
        <v>449</v>
      </c>
      <c r="Q23" s="87">
        <v>466</v>
      </c>
    </row>
    <row r="24" spans="1:17" s="78" customFormat="1" ht="12.75">
      <c r="A24" s="153"/>
      <c r="B24" s="93" t="s">
        <v>351</v>
      </c>
      <c r="C24" s="83"/>
      <c r="D24" s="83"/>
      <c r="E24" s="83"/>
      <c r="F24" s="79">
        <v>294</v>
      </c>
      <c r="G24" s="79">
        <v>332</v>
      </c>
      <c r="H24" s="79">
        <v>23</v>
      </c>
      <c r="I24" s="83"/>
      <c r="J24" s="83"/>
      <c r="K24" s="83"/>
      <c r="L24" s="83"/>
      <c r="M24" s="83"/>
      <c r="N24" s="83"/>
      <c r="O24" s="83"/>
      <c r="P24" s="83"/>
      <c r="Q24" s="88"/>
    </row>
    <row r="25" spans="1:17" s="78" customFormat="1" ht="12.75">
      <c r="A25" s="153"/>
      <c r="B25" s="80" t="s">
        <v>7</v>
      </c>
      <c r="C25" s="81">
        <f>SUM(C8:C24)</f>
        <v>637</v>
      </c>
      <c r="D25" s="81">
        <f>SUM(D8:D24)</f>
        <v>777</v>
      </c>
      <c r="E25" s="81">
        <f>SUM(E8:E24)</f>
        <v>807</v>
      </c>
      <c r="F25" s="81">
        <f>SUM(F8:F24)</f>
        <v>857</v>
      </c>
      <c r="G25" s="81">
        <f>SUM(G8:G24)</f>
        <v>872</v>
      </c>
      <c r="H25" s="81">
        <v>1030</v>
      </c>
      <c r="I25" s="81">
        <v>1066</v>
      </c>
      <c r="J25" s="81">
        <v>1110</v>
      </c>
      <c r="K25" s="81">
        <v>1019</v>
      </c>
      <c r="L25" s="82">
        <v>888</v>
      </c>
      <c r="M25" s="82">
        <v>963</v>
      </c>
      <c r="N25" s="82">
        <v>854</v>
      </c>
      <c r="O25" s="82">
        <v>910</v>
      </c>
      <c r="P25" s="82">
        <v>844</v>
      </c>
      <c r="Q25" s="94">
        <v>806</v>
      </c>
    </row>
    <row r="26" spans="1:17" s="78" customFormat="1" ht="12.75">
      <c r="A26" s="153" t="s">
        <v>31</v>
      </c>
      <c r="B26" s="93" t="s">
        <v>23</v>
      </c>
      <c r="C26" s="79"/>
      <c r="D26" s="79"/>
      <c r="E26" s="79">
        <v>0</v>
      </c>
      <c r="F26" s="79"/>
      <c r="G26" s="79">
        <v>0</v>
      </c>
      <c r="H26" s="79">
        <v>2</v>
      </c>
      <c r="I26" s="79">
        <v>7</v>
      </c>
      <c r="J26" s="79">
        <v>3</v>
      </c>
      <c r="K26" s="79"/>
      <c r="L26" s="79"/>
      <c r="M26" s="79"/>
      <c r="N26" s="79"/>
      <c r="O26" s="79"/>
      <c r="P26" s="79"/>
      <c r="Q26" s="87"/>
    </row>
    <row r="27" spans="1:17" s="78" customFormat="1" ht="25.5">
      <c r="A27" s="153"/>
      <c r="B27" s="93" t="s">
        <v>301</v>
      </c>
      <c r="C27" s="79">
        <v>3</v>
      </c>
      <c r="D27" s="79">
        <v>2</v>
      </c>
      <c r="E27" s="79">
        <v>6</v>
      </c>
      <c r="F27" s="79">
        <v>2</v>
      </c>
      <c r="G27" s="79">
        <v>1</v>
      </c>
      <c r="H27" s="79"/>
      <c r="I27" s="79">
        <v>2</v>
      </c>
      <c r="J27" s="79">
        <v>3</v>
      </c>
      <c r="K27" s="79">
        <v>1</v>
      </c>
      <c r="L27" s="79">
        <v>1</v>
      </c>
      <c r="M27" s="79">
        <v>3</v>
      </c>
      <c r="N27" s="79">
        <v>3</v>
      </c>
      <c r="O27" s="79">
        <v>4</v>
      </c>
      <c r="P27" s="79">
        <v>3</v>
      </c>
      <c r="Q27" s="87">
        <v>2</v>
      </c>
    </row>
    <row r="28" spans="1:17" s="78" customFormat="1" ht="12.75">
      <c r="A28" s="153"/>
      <c r="B28" s="93" t="s">
        <v>24</v>
      </c>
      <c r="C28" s="79">
        <v>4</v>
      </c>
      <c r="D28" s="79">
        <v>6</v>
      </c>
      <c r="E28" s="79">
        <v>13</v>
      </c>
      <c r="F28" s="79">
        <v>4</v>
      </c>
      <c r="G28" s="79">
        <v>4</v>
      </c>
      <c r="H28" s="79">
        <v>7</v>
      </c>
      <c r="I28" s="79">
        <v>48</v>
      </c>
      <c r="J28" s="79">
        <v>22</v>
      </c>
      <c r="K28" s="79">
        <v>41</v>
      </c>
      <c r="L28" s="79">
        <v>24</v>
      </c>
      <c r="M28" s="79">
        <v>20</v>
      </c>
      <c r="N28" s="79">
        <v>16</v>
      </c>
      <c r="O28" s="79">
        <v>22</v>
      </c>
      <c r="P28" s="79">
        <v>13</v>
      </c>
      <c r="Q28" s="87">
        <v>20</v>
      </c>
    </row>
    <row r="29" spans="1:17" s="78" customFormat="1" ht="12.75">
      <c r="A29" s="153"/>
      <c r="B29" s="93" t="s">
        <v>25</v>
      </c>
      <c r="C29" s="79">
        <v>5</v>
      </c>
      <c r="D29" s="79">
        <v>1</v>
      </c>
      <c r="E29" s="79">
        <v>1</v>
      </c>
      <c r="F29" s="79"/>
      <c r="G29" s="79">
        <v>0</v>
      </c>
      <c r="H29" s="79">
        <v>1</v>
      </c>
      <c r="I29" s="79">
        <v>2</v>
      </c>
      <c r="J29" s="79"/>
      <c r="K29" s="79"/>
      <c r="L29" s="79"/>
      <c r="M29" s="79"/>
      <c r="N29" s="79"/>
      <c r="O29" s="79"/>
      <c r="P29" s="79"/>
      <c r="Q29" s="87"/>
    </row>
    <row r="30" spans="1:17" s="78" customFormat="1" ht="12.75">
      <c r="A30" s="153"/>
      <c r="B30" s="93" t="s">
        <v>478</v>
      </c>
      <c r="C30" s="79">
        <v>6</v>
      </c>
      <c r="D30" s="79">
        <v>14</v>
      </c>
      <c r="E30" s="79">
        <v>9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8"/>
    </row>
    <row r="31" spans="1:17" s="78" customFormat="1" ht="12.75">
      <c r="A31" s="153"/>
      <c r="B31" s="93" t="s">
        <v>26</v>
      </c>
      <c r="C31" s="79"/>
      <c r="D31" s="79"/>
      <c r="E31" s="79">
        <v>0</v>
      </c>
      <c r="F31" s="79"/>
      <c r="G31" s="79">
        <v>0</v>
      </c>
      <c r="H31" s="79">
        <v>1</v>
      </c>
      <c r="I31" s="79"/>
      <c r="J31" s="79"/>
      <c r="K31" s="79">
        <v>2</v>
      </c>
      <c r="L31" s="79"/>
      <c r="M31" s="79">
        <v>1</v>
      </c>
      <c r="N31" s="79"/>
      <c r="O31" s="79"/>
      <c r="P31" s="79"/>
      <c r="Q31" s="87"/>
    </row>
    <row r="32" spans="1:17" s="78" customFormat="1" ht="12.75">
      <c r="A32" s="153"/>
      <c r="B32" s="93" t="s">
        <v>27</v>
      </c>
      <c r="C32" s="79"/>
      <c r="D32" s="79"/>
      <c r="E32" s="79">
        <v>0</v>
      </c>
      <c r="F32" s="79"/>
      <c r="G32" s="79">
        <v>0</v>
      </c>
      <c r="H32" s="79"/>
      <c r="I32" s="79"/>
      <c r="J32" s="79"/>
      <c r="K32" s="79"/>
      <c r="L32" s="79"/>
      <c r="M32" s="79"/>
      <c r="N32" s="79"/>
      <c r="O32" s="79"/>
      <c r="P32" s="79"/>
      <c r="Q32" s="87">
        <v>1</v>
      </c>
    </row>
    <row r="33" spans="1:17" s="78" customFormat="1" ht="25.5">
      <c r="A33" s="153"/>
      <c r="B33" s="93" t="s">
        <v>355</v>
      </c>
      <c r="C33" s="79">
        <v>13</v>
      </c>
      <c r="D33" s="79">
        <v>18</v>
      </c>
      <c r="E33" s="79">
        <v>20</v>
      </c>
      <c r="F33" s="79"/>
      <c r="G33" s="79">
        <v>0</v>
      </c>
      <c r="H33" s="79"/>
      <c r="I33" s="79"/>
      <c r="J33" s="79">
        <v>1</v>
      </c>
      <c r="K33" s="79"/>
      <c r="L33" s="79">
        <v>2</v>
      </c>
      <c r="M33" s="79">
        <v>2</v>
      </c>
      <c r="N33" s="79"/>
      <c r="O33" s="79"/>
      <c r="P33" s="79"/>
      <c r="Q33" s="87">
        <v>1</v>
      </c>
    </row>
    <row r="34" spans="1:17" s="78" customFormat="1" ht="25.5">
      <c r="A34" s="153"/>
      <c r="B34" s="93" t="s">
        <v>336</v>
      </c>
      <c r="C34" s="79">
        <v>1</v>
      </c>
      <c r="D34" s="79">
        <v>2</v>
      </c>
      <c r="E34" s="79">
        <v>1</v>
      </c>
      <c r="F34" s="79">
        <v>1</v>
      </c>
      <c r="G34" s="79">
        <v>0</v>
      </c>
      <c r="H34" s="79">
        <v>2</v>
      </c>
      <c r="I34" s="79">
        <v>1</v>
      </c>
      <c r="J34" s="79">
        <v>6</v>
      </c>
      <c r="K34" s="79">
        <v>1</v>
      </c>
      <c r="L34" s="79">
        <v>2</v>
      </c>
      <c r="M34" s="79">
        <v>1</v>
      </c>
      <c r="N34" s="79">
        <v>1</v>
      </c>
      <c r="O34" s="79">
        <v>1</v>
      </c>
      <c r="P34" s="79"/>
      <c r="Q34" s="87">
        <v>3</v>
      </c>
    </row>
    <row r="35" spans="1:17" s="78" customFormat="1" ht="12.75">
      <c r="A35" s="153"/>
      <c r="B35" s="93" t="s">
        <v>479</v>
      </c>
      <c r="C35" s="79"/>
      <c r="D35" s="79"/>
      <c r="E35" s="79">
        <v>1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8"/>
    </row>
    <row r="36" spans="1:17" s="78" customFormat="1" ht="12.75">
      <c r="A36" s="153"/>
      <c r="B36" s="93" t="s">
        <v>29</v>
      </c>
      <c r="C36" s="79">
        <v>14</v>
      </c>
      <c r="D36" s="79">
        <v>23</v>
      </c>
      <c r="E36" s="79">
        <v>9</v>
      </c>
      <c r="F36" s="79">
        <v>16</v>
      </c>
      <c r="G36" s="79">
        <v>22</v>
      </c>
      <c r="H36" s="79">
        <v>22</v>
      </c>
      <c r="I36" s="79">
        <v>20</v>
      </c>
      <c r="J36" s="79">
        <v>25</v>
      </c>
      <c r="K36" s="79">
        <v>27</v>
      </c>
      <c r="L36" s="79">
        <v>25</v>
      </c>
      <c r="M36" s="79">
        <v>35</v>
      </c>
      <c r="N36" s="79">
        <v>27</v>
      </c>
      <c r="O36" s="79">
        <v>27</v>
      </c>
      <c r="P36" s="79">
        <v>22</v>
      </c>
      <c r="Q36" s="87">
        <v>20</v>
      </c>
    </row>
    <row r="37" spans="1:17" s="78" customFormat="1" ht="25.5">
      <c r="A37" s="153"/>
      <c r="B37" s="93" t="s">
        <v>356</v>
      </c>
      <c r="C37" s="79"/>
      <c r="D37" s="79">
        <v>1</v>
      </c>
      <c r="E37" s="79">
        <v>1</v>
      </c>
      <c r="F37" s="79">
        <v>1</v>
      </c>
      <c r="G37" s="79">
        <v>1</v>
      </c>
      <c r="H37" s="79">
        <v>1</v>
      </c>
      <c r="I37" s="79">
        <v>2</v>
      </c>
      <c r="J37" s="79">
        <v>1</v>
      </c>
      <c r="K37" s="79">
        <v>1</v>
      </c>
      <c r="L37" s="79">
        <v>2</v>
      </c>
      <c r="M37" s="79"/>
      <c r="N37" s="79">
        <v>2</v>
      </c>
      <c r="O37" s="79"/>
      <c r="P37" s="79">
        <v>3</v>
      </c>
      <c r="Q37" s="87"/>
    </row>
    <row r="38" spans="1:17" s="78" customFormat="1" ht="12.75">
      <c r="A38" s="153"/>
      <c r="B38" s="93" t="s">
        <v>30</v>
      </c>
      <c r="C38" s="83"/>
      <c r="D38" s="83"/>
      <c r="E38" s="83"/>
      <c r="F38" s="83"/>
      <c r="G38" s="83"/>
      <c r="H38" s="79">
        <v>15</v>
      </c>
      <c r="I38" s="79">
        <v>14</v>
      </c>
      <c r="J38" s="79">
        <v>14</v>
      </c>
      <c r="K38" s="79">
        <v>12</v>
      </c>
      <c r="L38" s="79">
        <v>16</v>
      </c>
      <c r="M38" s="79">
        <v>8</v>
      </c>
      <c r="N38" s="79">
        <v>12</v>
      </c>
      <c r="O38" s="79">
        <v>21</v>
      </c>
      <c r="P38" s="79">
        <v>12</v>
      </c>
      <c r="Q38" s="87">
        <v>15</v>
      </c>
    </row>
    <row r="39" spans="1:17" s="78" customFormat="1" ht="12.75">
      <c r="A39" s="153"/>
      <c r="B39" s="93" t="s">
        <v>351</v>
      </c>
      <c r="C39" s="83"/>
      <c r="D39" s="83"/>
      <c r="E39" s="83"/>
      <c r="F39" s="79">
        <v>54</v>
      </c>
      <c r="G39" s="79">
        <v>44</v>
      </c>
      <c r="H39" s="79">
        <v>20</v>
      </c>
      <c r="I39" s="83"/>
      <c r="J39" s="83"/>
      <c r="K39" s="83"/>
      <c r="L39" s="83"/>
      <c r="M39" s="83"/>
      <c r="N39" s="83"/>
      <c r="O39" s="83"/>
      <c r="P39" s="83"/>
      <c r="Q39" s="88"/>
    </row>
    <row r="40" spans="1:17" s="78" customFormat="1" ht="12.75">
      <c r="A40" s="153"/>
      <c r="B40" s="80" t="s">
        <v>7</v>
      </c>
      <c r="C40" s="82">
        <f>SUM(C26:C39)</f>
        <v>46</v>
      </c>
      <c r="D40" s="82">
        <f>SUM(D26:D39)</f>
        <v>67</v>
      </c>
      <c r="E40" s="82">
        <f>SUM(E26:E39)</f>
        <v>61</v>
      </c>
      <c r="F40" s="82">
        <f>SUM(F26:F39)</f>
        <v>78</v>
      </c>
      <c r="G40" s="82">
        <f>SUM(G26:G39)</f>
        <v>72</v>
      </c>
      <c r="H40" s="82">
        <v>71</v>
      </c>
      <c r="I40" s="82">
        <v>96</v>
      </c>
      <c r="J40" s="82">
        <v>75</v>
      </c>
      <c r="K40" s="82">
        <v>85</v>
      </c>
      <c r="L40" s="82">
        <v>72</v>
      </c>
      <c r="M40" s="82">
        <v>70</v>
      </c>
      <c r="N40" s="82">
        <v>61</v>
      </c>
      <c r="O40" s="82">
        <v>75</v>
      </c>
      <c r="P40" s="82">
        <v>53</v>
      </c>
      <c r="Q40" s="94">
        <v>62</v>
      </c>
    </row>
    <row r="41" spans="1:17" s="78" customFormat="1" ht="13.5" thickBot="1">
      <c r="A41" s="154" t="s">
        <v>7</v>
      </c>
      <c r="B41" s="155"/>
      <c r="C41" s="95">
        <f>C25+C40</f>
        <v>683</v>
      </c>
      <c r="D41" s="95">
        <f>D25+D40</f>
        <v>844</v>
      </c>
      <c r="E41" s="95">
        <f>E25+E40</f>
        <v>868</v>
      </c>
      <c r="F41" s="95">
        <f>F25+F40</f>
        <v>935</v>
      </c>
      <c r="G41" s="95">
        <f>G25+G40</f>
        <v>944</v>
      </c>
      <c r="H41" s="95">
        <v>1101</v>
      </c>
      <c r="I41" s="95">
        <v>1162</v>
      </c>
      <c r="J41" s="95">
        <v>1185</v>
      </c>
      <c r="K41" s="95">
        <v>1104</v>
      </c>
      <c r="L41" s="96">
        <v>960</v>
      </c>
      <c r="M41" s="95">
        <v>1033</v>
      </c>
      <c r="N41" s="96">
        <v>915</v>
      </c>
      <c r="O41" s="96">
        <v>985</v>
      </c>
      <c r="P41" s="96">
        <v>897</v>
      </c>
      <c r="Q41" s="97">
        <v>868</v>
      </c>
    </row>
    <row r="43" spans="1:17" ht="12.75">
      <c r="A43" s="37" t="s">
        <v>16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2"/>
      <c r="Q43" s="32"/>
    </row>
  </sheetData>
  <sheetProtection/>
  <mergeCells count="3">
    <mergeCell ref="A8:A25"/>
    <mergeCell ref="A26:A40"/>
    <mergeCell ref="A41:B41"/>
  </mergeCells>
  <hyperlinks>
    <hyperlink ref="A43:O43" location="Definitions!A1" display="Click here to see notes, definitions, and source"/>
    <hyperlink ref="Q1" location="Contents!A1" display="Contents"/>
    <hyperlink ref="L43" location="Definitions!A1" display="Click here to see notes, definitions, and source"/>
    <hyperlink ref="K43" location="Definitions!A1" display="Click here to see notes, definitions, and source"/>
    <hyperlink ref="I43" location="Definitions!A1" display="Click here to see notes, definitions, and source"/>
    <hyperlink ref="H43" location="Definitions!A1" display="Click here to see notes, definitions, and source"/>
    <hyperlink ref="G43" location="Definitions!A1" display="Click here to see notes, definitions, and source"/>
    <hyperlink ref="F43" location="Definitions!A1" display="Click here to see notes, definitions, and source"/>
    <hyperlink ref="E43" location="Definitions!A1" display="Click here to see notes, definitions, and source"/>
    <hyperlink ref="D43" location="Definitions!A1" display="Click here to see notes, definitions, and source"/>
    <hyperlink ref="C43" location="Definitions!A1" display="Click here to see notes, definitions, and source"/>
  </hyperlinks>
  <printOptions horizontalCentered="1"/>
  <pageMargins left="0.5" right="0.4" top="0.6" bottom="0.6" header="0.3" footer="0.3"/>
  <pageSetup horizontalDpi="600" verticalDpi="600" orientation="landscape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R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140625" style="32" customWidth="1"/>
    <col min="2" max="2" width="24.421875" style="33" customWidth="1"/>
    <col min="3" max="17" width="5.7109375" style="32" customWidth="1"/>
    <col min="18" max="16384" width="9.140625" style="32" customWidth="1"/>
  </cols>
  <sheetData>
    <row r="1" spans="1:18" ht="15.75">
      <c r="A1" s="12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77"/>
      <c r="N1" s="77"/>
      <c r="O1" s="77"/>
      <c r="P1" s="77"/>
      <c r="Q1" s="71" t="s">
        <v>17</v>
      </c>
      <c r="R1" s="72"/>
    </row>
    <row r="2" spans="1:17" ht="15">
      <c r="A2" s="36" t="s">
        <v>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12.75">
      <c r="A3" s="2" t="s">
        <v>18</v>
      </c>
    </row>
    <row r="4" ht="12.75">
      <c r="A4" s="2" t="s">
        <v>192</v>
      </c>
    </row>
    <row r="5" ht="12.75">
      <c r="A5" s="2" t="s">
        <v>521</v>
      </c>
    </row>
    <row r="6" ht="13.5" thickBot="1"/>
    <row r="7" spans="1:17" s="78" customFormat="1" ht="25.5">
      <c r="A7" s="146" t="s">
        <v>21</v>
      </c>
      <c r="B7" s="147" t="s">
        <v>193</v>
      </c>
      <c r="C7" s="84" t="s">
        <v>522</v>
      </c>
      <c r="D7" s="84" t="s">
        <v>507</v>
      </c>
      <c r="E7" s="84" t="s">
        <v>476</v>
      </c>
      <c r="F7" s="84" t="s">
        <v>448</v>
      </c>
      <c r="G7" s="84" t="s">
        <v>420</v>
      </c>
      <c r="H7" s="84" t="s">
        <v>350</v>
      </c>
      <c r="I7" s="84" t="s">
        <v>335</v>
      </c>
      <c r="J7" s="84" t="s">
        <v>328</v>
      </c>
      <c r="K7" s="84" t="s">
        <v>315</v>
      </c>
      <c r="L7" s="84" t="s">
        <v>300</v>
      </c>
      <c r="M7" s="84" t="s">
        <v>291</v>
      </c>
      <c r="N7" s="84" t="s">
        <v>278</v>
      </c>
      <c r="O7" s="84" t="s">
        <v>8</v>
      </c>
      <c r="P7" s="84" t="s">
        <v>11</v>
      </c>
      <c r="Q7" s="85" t="s">
        <v>12</v>
      </c>
    </row>
    <row r="8" spans="1:17" s="78" customFormat="1" ht="12.75">
      <c r="A8" s="153" t="s">
        <v>23</v>
      </c>
      <c r="B8" s="93" t="s">
        <v>357</v>
      </c>
      <c r="C8" s="79"/>
      <c r="D8" s="79"/>
      <c r="E8" s="79"/>
      <c r="F8" s="79"/>
      <c r="G8" s="79"/>
      <c r="H8" s="79">
        <v>9</v>
      </c>
      <c r="I8" s="79">
        <v>17</v>
      </c>
      <c r="J8" s="79">
        <v>4</v>
      </c>
      <c r="K8" s="79"/>
      <c r="L8" s="79"/>
      <c r="M8" s="79"/>
      <c r="N8" s="79"/>
      <c r="O8" s="79">
        <v>8</v>
      </c>
      <c r="P8" s="79">
        <v>14</v>
      </c>
      <c r="Q8" s="87">
        <v>14</v>
      </c>
    </row>
    <row r="9" spans="1:17" s="78" customFormat="1" ht="12.75">
      <c r="A9" s="153"/>
      <c r="B9" s="93" t="s">
        <v>358</v>
      </c>
      <c r="C9" s="79"/>
      <c r="D9" s="79"/>
      <c r="E9" s="79"/>
      <c r="F9" s="79"/>
      <c r="G9" s="79"/>
      <c r="H9" s="79"/>
      <c r="I9" s="79">
        <v>1</v>
      </c>
      <c r="J9" s="79"/>
      <c r="K9" s="79"/>
      <c r="L9" s="79"/>
      <c r="M9" s="79"/>
      <c r="N9" s="79"/>
      <c r="O9" s="79">
        <v>7</v>
      </c>
      <c r="P9" s="79">
        <v>8</v>
      </c>
      <c r="Q9" s="87">
        <v>7</v>
      </c>
    </row>
    <row r="10" spans="1:17" s="78" customFormat="1" ht="12.75">
      <c r="A10" s="153"/>
      <c r="B10" s="93" t="s">
        <v>190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7">
        <v>1</v>
      </c>
    </row>
    <row r="11" spans="1:17" s="78" customFormat="1" ht="12.75">
      <c r="A11" s="153"/>
      <c r="B11" s="80" t="s">
        <v>7</v>
      </c>
      <c r="C11" s="82"/>
      <c r="D11" s="82"/>
      <c r="E11" s="82"/>
      <c r="F11" s="82"/>
      <c r="G11" s="82"/>
      <c r="H11" s="82">
        <v>9</v>
      </c>
      <c r="I11" s="82">
        <v>18</v>
      </c>
      <c r="J11" s="82">
        <v>4</v>
      </c>
      <c r="K11" s="82"/>
      <c r="L11" s="82"/>
      <c r="M11" s="82"/>
      <c r="N11" s="82"/>
      <c r="O11" s="82">
        <v>15</v>
      </c>
      <c r="P11" s="82">
        <v>22</v>
      </c>
      <c r="Q11" s="94">
        <v>22</v>
      </c>
    </row>
    <row r="12" spans="1:17" s="78" customFormat="1" ht="12.75">
      <c r="A12" s="153" t="s">
        <v>359</v>
      </c>
      <c r="B12" s="93" t="s">
        <v>357</v>
      </c>
      <c r="C12" s="79">
        <v>39</v>
      </c>
      <c r="D12" s="79">
        <v>34</v>
      </c>
      <c r="E12" s="79">
        <v>49</v>
      </c>
      <c r="F12" s="79">
        <v>52</v>
      </c>
      <c r="G12" s="79">
        <v>39</v>
      </c>
      <c r="H12" s="79">
        <v>61</v>
      </c>
      <c r="I12" s="79">
        <v>52</v>
      </c>
      <c r="J12" s="79">
        <v>54</v>
      </c>
      <c r="K12" s="79">
        <v>69</v>
      </c>
      <c r="L12" s="79">
        <v>47</v>
      </c>
      <c r="M12" s="79">
        <v>63</v>
      </c>
      <c r="N12" s="79">
        <v>51</v>
      </c>
      <c r="O12" s="79">
        <v>53</v>
      </c>
      <c r="P12" s="79">
        <v>45</v>
      </c>
      <c r="Q12" s="87">
        <v>47</v>
      </c>
    </row>
    <row r="13" spans="1:17" s="78" customFormat="1" ht="12.75">
      <c r="A13" s="153"/>
      <c r="B13" s="93" t="s">
        <v>358</v>
      </c>
      <c r="C13" s="79">
        <v>29</v>
      </c>
      <c r="D13" s="79">
        <v>31</v>
      </c>
      <c r="E13" s="79">
        <v>44</v>
      </c>
      <c r="F13" s="79">
        <v>41</v>
      </c>
      <c r="G13" s="79">
        <v>41</v>
      </c>
      <c r="H13" s="79">
        <v>36</v>
      </c>
      <c r="I13" s="79">
        <v>42</v>
      </c>
      <c r="J13" s="79">
        <v>49</v>
      </c>
      <c r="K13" s="79">
        <v>34</v>
      </c>
      <c r="L13" s="79">
        <v>28</v>
      </c>
      <c r="M13" s="79">
        <v>33</v>
      </c>
      <c r="N13" s="79">
        <v>46</v>
      </c>
      <c r="O13" s="79">
        <v>45</v>
      </c>
      <c r="P13" s="79">
        <v>34</v>
      </c>
      <c r="Q13" s="87">
        <v>24</v>
      </c>
    </row>
    <row r="14" spans="1:17" s="78" customFormat="1" ht="12.75">
      <c r="A14" s="153"/>
      <c r="B14" s="93" t="s">
        <v>190</v>
      </c>
      <c r="C14" s="79">
        <v>26</v>
      </c>
      <c r="D14" s="79">
        <v>18</v>
      </c>
      <c r="E14" s="79">
        <v>14</v>
      </c>
      <c r="F14" s="79">
        <v>14</v>
      </c>
      <c r="G14" s="79">
        <v>12</v>
      </c>
      <c r="H14" s="79">
        <v>17</v>
      </c>
      <c r="I14" s="79">
        <v>11</v>
      </c>
      <c r="J14" s="79">
        <v>19</v>
      </c>
      <c r="K14" s="79">
        <v>14</v>
      </c>
      <c r="L14" s="79">
        <v>16</v>
      </c>
      <c r="M14" s="79">
        <v>9</v>
      </c>
      <c r="N14" s="79">
        <v>1</v>
      </c>
      <c r="O14" s="79">
        <v>1</v>
      </c>
      <c r="P14" s="79">
        <v>2</v>
      </c>
      <c r="Q14" s="87">
        <v>2</v>
      </c>
    </row>
    <row r="15" spans="1:17" s="78" customFormat="1" ht="22.5">
      <c r="A15" s="153"/>
      <c r="B15" s="98" t="s">
        <v>191</v>
      </c>
      <c r="C15" s="79">
        <v>7</v>
      </c>
      <c r="D15" s="79">
        <v>13</v>
      </c>
      <c r="E15" s="79">
        <v>19</v>
      </c>
      <c r="F15" s="79">
        <v>16</v>
      </c>
      <c r="G15" s="79">
        <v>15</v>
      </c>
      <c r="H15" s="79">
        <v>16</v>
      </c>
      <c r="I15" s="79">
        <v>13</v>
      </c>
      <c r="J15" s="79">
        <v>14</v>
      </c>
      <c r="K15" s="79">
        <v>28</v>
      </c>
      <c r="L15" s="79">
        <v>20</v>
      </c>
      <c r="M15" s="79">
        <v>25</v>
      </c>
      <c r="N15" s="79">
        <v>18</v>
      </c>
      <c r="O15" s="79">
        <v>10</v>
      </c>
      <c r="P15" s="79">
        <v>13</v>
      </c>
      <c r="Q15" s="87">
        <v>7</v>
      </c>
    </row>
    <row r="16" spans="1:17" s="78" customFormat="1" ht="12.75">
      <c r="A16" s="153"/>
      <c r="B16" s="80" t="s">
        <v>7</v>
      </c>
      <c r="C16" s="82">
        <f>SUM(C12:C15)</f>
        <v>101</v>
      </c>
      <c r="D16" s="82">
        <f>SUM(D12:D15)</f>
        <v>96</v>
      </c>
      <c r="E16" s="82">
        <f>SUM(E12:E15)</f>
        <v>126</v>
      </c>
      <c r="F16" s="82">
        <f>SUM(F12:F15)</f>
        <v>123</v>
      </c>
      <c r="G16" s="82">
        <f>SUM(G12:G15)</f>
        <v>107</v>
      </c>
      <c r="H16" s="82">
        <v>130</v>
      </c>
      <c r="I16" s="82">
        <v>118</v>
      </c>
      <c r="J16" s="82">
        <v>136</v>
      </c>
      <c r="K16" s="82">
        <v>145</v>
      </c>
      <c r="L16" s="82">
        <v>111</v>
      </c>
      <c r="M16" s="82">
        <v>130</v>
      </c>
      <c r="N16" s="82">
        <v>116</v>
      </c>
      <c r="O16" s="82">
        <v>109</v>
      </c>
      <c r="P16" s="82">
        <v>94</v>
      </c>
      <c r="Q16" s="94">
        <v>80</v>
      </c>
    </row>
    <row r="17" spans="1:17" s="78" customFormat="1" ht="12.75">
      <c r="A17" s="153" t="s">
        <v>24</v>
      </c>
      <c r="B17" s="93" t="s">
        <v>357</v>
      </c>
      <c r="C17" s="79">
        <v>75</v>
      </c>
      <c r="D17" s="79">
        <v>94</v>
      </c>
      <c r="E17" s="79">
        <v>91</v>
      </c>
      <c r="F17" s="79">
        <v>58</v>
      </c>
      <c r="G17" s="79">
        <v>59</v>
      </c>
      <c r="H17" s="79">
        <v>102</v>
      </c>
      <c r="I17" s="79">
        <v>125</v>
      </c>
      <c r="J17" s="79">
        <v>135</v>
      </c>
      <c r="K17" s="79">
        <v>129</v>
      </c>
      <c r="L17" s="79">
        <v>87</v>
      </c>
      <c r="M17" s="79">
        <v>74</v>
      </c>
      <c r="N17" s="79">
        <v>57</v>
      </c>
      <c r="O17" s="79">
        <v>57</v>
      </c>
      <c r="P17" s="79">
        <v>58</v>
      </c>
      <c r="Q17" s="87">
        <v>44</v>
      </c>
    </row>
    <row r="18" spans="1:17" s="78" customFormat="1" ht="12.75">
      <c r="A18" s="153"/>
      <c r="B18" s="93" t="s">
        <v>358</v>
      </c>
      <c r="C18" s="79">
        <v>88</v>
      </c>
      <c r="D18" s="79">
        <v>110</v>
      </c>
      <c r="E18" s="79">
        <v>97</v>
      </c>
      <c r="F18" s="79">
        <v>56</v>
      </c>
      <c r="G18" s="79">
        <v>46</v>
      </c>
      <c r="H18" s="79">
        <v>93</v>
      </c>
      <c r="I18" s="79">
        <v>106</v>
      </c>
      <c r="J18" s="79">
        <v>100</v>
      </c>
      <c r="K18" s="79">
        <v>68</v>
      </c>
      <c r="L18" s="79">
        <v>58</v>
      </c>
      <c r="M18" s="79">
        <v>27</v>
      </c>
      <c r="N18" s="79">
        <v>29</v>
      </c>
      <c r="O18" s="79">
        <v>35</v>
      </c>
      <c r="P18" s="79">
        <v>23</v>
      </c>
      <c r="Q18" s="87">
        <v>22</v>
      </c>
    </row>
    <row r="19" spans="1:17" s="78" customFormat="1" ht="12.75">
      <c r="A19" s="153"/>
      <c r="B19" s="93" t="s">
        <v>190</v>
      </c>
      <c r="C19" s="79">
        <v>1</v>
      </c>
      <c r="D19" s="79"/>
      <c r="E19" s="79">
        <v>1</v>
      </c>
      <c r="F19" s="79">
        <v>2</v>
      </c>
      <c r="G19" s="79"/>
      <c r="H19" s="79">
        <v>2</v>
      </c>
      <c r="I19" s="79">
        <v>1</v>
      </c>
      <c r="J19" s="79"/>
      <c r="K19" s="79"/>
      <c r="L19" s="79"/>
      <c r="M19" s="79"/>
      <c r="N19" s="79"/>
      <c r="O19" s="79"/>
      <c r="P19" s="79"/>
      <c r="Q19" s="87"/>
    </row>
    <row r="20" spans="1:17" s="78" customFormat="1" ht="22.5">
      <c r="A20" s="153"/>
      <c r="B20" s="98" t="s">
        <v>191</v>
      </c>
      <c r="C20" s="79"/>
      <c r="D20" s="79">
        <v>3</v>
      </c>
      <c r="E20" s="79"/>
      <c r="F20" s="79">
        <v>3</v>
      </c>
      <c r="G20" s="79">
        <v>1</v>
      </c>
      <c r="H20" s="79">
        <v>5</v>
      </c>
      <c r="I20" s="79">
        <v>2</v>
      </c>
      <c r="J20" s="79"/>
      <c r="K20" s="79">
        <v>1</v>
      </c>
      <c r="L20" s="79"/>
      <c r="M20" s="79"/>
      <c r="N20" s="79"/>
      <c r="O20" s="79"/>
      <c r="P20" s="79"/>
      <c r="Q20" s="87"/>
    </row>
    <row r="21" spans="1:17" s="78" customFormat="1" ht="12.75">
      <c r="A21" s="153"/>
      <c r="B21" s="80" t="s">
        <v>7</v>
      </c>
      <c r="C21" s="82">
        <f>SUM(C17:C20)</f>
        <v>164</v>
      </c>
      <c r="D21" s="82">
        <f>SUM(D17:D20)</f>
        <v>207</v>
      </c>
      <c r="E21" s="82">
        <f>SUM(E17:E20)</f>
        <v>189</v>
      </c>
      <c r="F21" s="82">
        <f>SUM(F17:F20)</f>
        <v>119</v>
      </c>
      <c r="G21" s="82">
        <f>SUM(G17:G20)</f>
        <v>106</v>
      </c>
      <c r="H21" s="82">
        <v>202</v>
      </c>
      <c r="I21" s="82">
        <v>234</v>
      </c>
      <c r="J21" s="82">
        <v>235</v>
      </c>
      <c r="K21" s="82">
        <v>198</v>
      </c>
      <c r="L21" s="82">
        <v>145</v>
      </c>
      <c r="M21" s="82">
        <v>101</v>
      </c>
      <c r="N21" s="82">
        <v>86</v>
      </c>
      <c r="O21" s="82">
        <v>92</v>
      </c>
      <c r="P21" s="82">
        <v>81</v>
      </c>
      <c r="Q21" s="94">
        <v>66</v>
      </c>
    </row>
    <row r="22" spans="1:17" s="78" customFormat="1" ht="12.75">
      <c r="A22" s="153" t="s">
        <v>25</v>
      </c>
      <c r="B22" s="93" t="s">
        <v>357</v>
      </c>
      <c r="C22" s="79">
        <v>27</v>
      </c>
      <c r="D22" s="79">
        <v>28</v>
      </c>
      <c r="E22" s="79">
        <v>29</v>
      </c>
      <c r="F22" s="79">
        <v>36</v>
      </c>
      <c r="G22" s="79">
        <v>31</v>
      </c>
      <c r="H22" s="79">
        <v>30</v>
      </c>
      <c r="I22" s="79">
        <v>29</v>
      </c>
      <c r="J22" s="79">
        <v>25</v>
      </c>
      <c r="K22" s="79">
        <v>2</v>
      </c>
      <c r="L22" s="79">
        <v>13</v>
      </c>
      <c r="M22" s="79">
        <v>6</v>
      </c>
      <c r="N22" s="79">
        <v>5</v>
      </c>
      <c r="O22" s="79">
        <v>5</v>
      </c>
      <c r="P22" s="79">
        <v>3</v>
      </c>
      <c r="Q22" s="87">
        <v>11</v>
      </c>
    </row>
    <row r="23" spans="1:17" s="78" customFormat="1" ht="12.75">
      <c r="A23" s="153"/>
      <c r="B23" s="93" t="s">
        <v>358</v>
      </c>
      <c r="C23" s="79">
        <v>31</v>
      </c>
      <c r="D23" s="79">
        <v>33</v>
      </c>
      <c r="E23" s="79">
        <v>38</v>
      </c>
      <c r="F23" s="79">
        <v>50</v>
      </c>
      <c r="G23" s="79">
        <v>47</v>
      </c>
      <c r="H23" s="79">
        <v>64</v>
      </c>
      <c r="I23" s="79">
        <v>56</v>
      </c>
      <c r="J23" s="79">
        <v>48</v>
      </c>
      <c r="K23" s="79">
        <v>3</v>
      </c>
      <c r="L23" s="79">
        <v>4</v>
      </c>
      <c r="M23" s="79">
        <v>4</v>
      </c>
      <c r="N23" s="79">
        <v>4</v>
      </c>
      <c r="O23" s="79">
        <v>7</v>
      </c>
      <c r="P23" s="79">
        <v>1</v>
      </c>
      <c r="Q23" s="87">
        <v>5</v>
      </c>
    </row>
    <row r="24" spans="1:17" s="78" customFormat="1" ht="12.75">
      <c r="A24" s="153"/>
      <c r="B24" s="80" t="s">
        <v>7</v>
      </c>
      <c r="C24" s="82">
        <f>SUM(C22:C23)</f>
        <v>58</v>
      </c>
      <c r="D24" s="82">
        <f>SUM(D22:D23)</f>
        <v>61</v>
      </c>
      <c r="E24" s="82">
        <f>SUM(E22:E23)</f>
        <v>67</v>
      </c>
      <c r="F24" s="82">
        <f>SUM(F22:F23)</f>
        <v>86</v>
      </c>
      <c r="G24" s="82">
        <f>SUM(G22:G23)</f>
        <v>78</v>
      </c>
      <c r="H24" s="82">
        <v>94</v>
      </c>
      <c r="I24" s="82">
        <v>85</v>
      </c>
      <c r="J24" s="82">
        <v>73</v>
      </c>
      <c r="K24" s="82">
        <v>5</v>
      </c>
      <c r="L24" s="82">
        <v>17</v>
      </c>
      <c r="M24" s="82">
        <v>10</v>
      </c>
      <c r="N24" s="82">
        <v>9</v>
      </c>
      <c r="O24" s="82">
        <v>12</v>
      </c>
      <c r="P24" s="82">
        <v>4</v>
      </c>
      <c r="Q24" s="94">
        <v>16</v>
      </c>
    </row>
    <row r="25" spans="1:17" s="78" customFormat="1" ht="12.75">
      <c r="A25" s="153" t="s">
        <v>478</v>
      </c>
      <c r="B25" s="93" t="s">
        <v>357</v>
      </c>
      <c r="C25" s="79">
        <v>65</v>
      </c>
      <c r="D25" s="79">
        <v>76</v>
      </c>
      <c r="E25" s="79">
        <v>95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8"/>
    </row>
    <row r="26" spans="1:17" s="78" customFormat="1" ht="12.75">
      <c r="A26" s="153"/>
      <c r="B26" s="93" t="s">
        <v>358</v>
      </c>
      <c r="C26" s="79">
        <v>64</v>
      </c>
      <c r="D26" s="79">
        <v>88</v>
      </c>
      <c r="E26" s="79">
        <v>104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8"/>
    </row>
    <row r="27" spans="1:17" s="78" customFormat="1" ht="12.75">
      <c r="A27" s="153"/>
      <c r="B27" s="80" t="s">
        <v>7</v>
      </c>
      <c r="C27" s="82">
        <f>SUM(C25:C26)</f>
        <v>129</v>
      </c>
      <c r="D27" s="82">
        <f>SUM(D25:D26)</f>
        <v>164</v>
      </c>
      <c r="E27" s="82">
        <f>SUM(E25:E26)</f>
        <v>199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8"/>
    </row>
    <row r="28" spans="1:17" s="78" customFormat="1" ht="12.75">
      <c r="A28" s="153" t="s">
        <v>26</v>
      </c>
      <c r="B28" s="93" t="s">
        <v>357</v>
      </c>
      <c r="C28" s="79">
        <v>7</v>
      </c>
      <c r="D28" s="79">
        <v>10</v>
      </c>
      <c r="E28" s="79">
        <v>14</v>
      </c>
      <c r="F28" s="79">
        <v>12</v>
      </c>
      <c r="G28" s="79">
        <v>8</v>
      </c>
      <c r="H28" s="79">
        <v>5</v>
      </c>
      <c r="I28" s="79">
        <v>12</v>
      </c>
      <c r="J28" s="79">
        <v>13</v>
      </c>
      <c r="K28" s="79">
        <v>9</v>
      </c>
      <c r="L28" s="79">
        <v>11</v>
      </c>
      <c r="M28" s="79">
        <v>8</v>
      </c>
      <c r="N28" s="79">
        <v>6</v>
      </c>
      <c r="O28" s="79">
        <v>5</v>
      </c>
      <c r="P28" s="79">
        <v>9</v>
      </c>
      <c r="Q28" s="87">
        <v>11</v>
      </c>
    </row>
    <row r="29" spans="1:17" s="78" customFormat="1" ht="12.75">
      <c r="A29" s="153"/>
      <c r="B29" s="93" t="s">
        <v>358</v>
      </c>
      <c r="C29" s="79">
        <v>7</v>
      </c>
      <c r="D29" s="79">
        <v>9</v>
      </c>
      <c r="E29" s="79">
        <v>10</v>
      </c>
      <c r="F29" s="79">
        <v>8</v>
      </c>
      <c r="G29" s="79">
        <v>7</v>
      </c>
      <c r="H29" s="79">
        <v>7</v>
      </c>
      <c r="I29" s="79">
        <v>13</v>
      </c>
      <c r="J29" s="79">
        <v>11</v>
      </c>
      <c r="K29" s="79">
        <v>13</v>
      </c>
      <c r="L29" s="79">
        <v>6</v>
      </c>
      <c r="M29" s="79">
        <v>14</v>
      </c>
      <c r="N29" s="79">
        <v>6</v>
      </c>
      <c r="O29" s="79">
        <v>10</v>
      </c>
      <c r="P29" s="79">
        <v>11</v>
      </c>
      <c r="Q29" s="87">
        <v>12</v>
      </c>
    </row>
    <row r="30" spans="1:17" s="78" customFormat="1" ht="12.75">
      <c r="A30" s="153"/>
      <c r="B30" s="93" t="s">
        <v>190</v>
      </c>
      <c r="C30" s="79"/>
      <c r="D30" s="79">
        <v>1</v>
      </c>
      <c r="E30" s="79"/>
      <c r="F30" s="79">
        <v>1</v>
      </c>
      <c r="G30" s="79">
        <v>2</v>
      </c>
      <c r="H30" s="79">
        <v>1</v>
      </c>
      <c r="I30" s="79">
        <v>1</v>
      </c>
      <c r="J30" s="79"/>
      <c r="K30" s="79"/>
      <c r="L30" s="79">
        <v>1</v>
      </c>
      <c r="M30" s="79"/>
      <c r="N30" s="79"/>
      <c r="O30" s="79"/>
      <c r="P30" s="79"/>
      <c r="Q30" s="87"/>
    </row>
    <row r="31" spans="1:17" s="78" customFormat="1" ht="22.5">
      <c r="A31" s="153"/>
      <c r="B31" s="98" t="s">
        <v>191</v>
      </c>
      <c r="C31" s="79"/>
      <c r="D31" s="79"/>
      <c r="E31" s="79">
        <v>1</v>
      </c>
      <c r="F31" s="79"/>
      <c r="G31" s="79">
        <v>1</v>
      </c>
      <c r="H31" s="79"/>
      <c r="I31" s="79"/>
      <c r="J31" s="79"/>
      <c r="K31" s="79"/>
      <c r="L31" s="79"/>
      <c r="M31" s="79"/>
      <c r="N31" s="79"/>
      <c r="O31" s="79"/>
      <c r="P31" s="79"/>
      <c r="Q31" s="87"/>
    </row>
    <row r="32" spans="1:17" s="78" customFormat="1" ht="12.75">
      <c r="A32" s="153"/>
      <c r="B32" s="80" t="s">
        <v>7</v>
      </c>
      <c r="C32" s="82">
        <f>SUM(C28:C31)</f>
        <v>14</v>
      </c>
      <c r="D32" s="82">
        <f>SUM(D28:D31)</f>
        <v>20</v>
      </c>
      <c r="E32" s="82">
        <f>SUM(E28:E31)</f>
        <v>25</v>
      </c>
      <c r="F32" s="82">
        <f>SUM(F28:F31)</f>
        <v>21</v>
      </c>
      <c r="G32" s="82">
        <f>SUM(G28:G31)</f>
        <v>18</v>
      </c>
      <c r="H32" s="82">
        <v>13</v>
      </c>
      <c r="I32" s="82">
        <v>26</v>
      </c>
      <c r="J32" s="82">
        <v>24</v>
      </c>
      <c r="K32" s="82">
        <v>22</v>
      </c>
      <c r="L32" s="82">
        <v>18</v>
      </c>
      <c r="M32" s="82">
        <v>22</v>
      </c>
      <c r="N32" s="82">
        <v>12</v>
      </c>
      <c r="O32" s="82">
        <v>15</v>
      </c>
      <c r="P32" s="82">
        <v>20</v>
      </c>
      <c r="Q32" s="94">
        <v>23</v>
      </c>
    </row>
    <row r="33" spans="1:17" s="78" customFormat="1" ht="12.75">
      <c r="A33" s="153" t="s">
        <v>27</v>
      </c>
      <c r="B33" s="93" t="s">
        <v>357</v>
      </c>
      <c r="C33" s="79">
        <v>3</v>
      </c>
      <c r="D33" s="79">
        <v>2</v>
      </c>
      <c r="E33" s="79"/>
      <c r="F33" s="79"/>
      <c r="G33" s="79">
        <v>2</v>
      </c>
      <c r="H33" s="79"/>
      <c r="I33" s="79"/>
      <c r="J33" s="79">
        <v>1</v>
      </c>
      <c r="K33" s="79">
        <v>1</v>
      </c>
      <c r="L33" s="79"/>
      <c r="M33" s="79">
        <v>2</v>
      </c>
      <c r="N33" s="79">
        <v>4</v>
      </c>
      <c r="O33" s="79"/>
      <c r="P33" s="79">
        <v>2</v>
      </c>
      <c r="Q33" s="87">
        <v>4</v>
      </c>
    </row>
    <row r="34" spans="1:17" s="78" customFormat="1" ht="12.75">
      <c r="A34" s="153"/>
      <c r="B34" s="93" t="s">
        <v>358</v>
      </c>
      <c r="C34" s="79"/>
      <c r="D34" s="79">
        <v>1</v>
      </c>
      <c r="E34" s="79">
        <v>1</v>
      </c>
      <c r="F34" s="79">
        <v>1</v>
      </c>
      <c r="G34" s="79">
        <v>1</v>
      </c>
      <c r="H34" s="79">
        <v>1</v>
      </c>
      <c r="I34" s="79"/>
      <c r="J34" s="79">
        <v>2</v>
      </c>
      <c r="K34" s="79"/>
      <c r="L34" s="79">
        <v>1</v>
      </c>
      <c r="M34" s="79">
        <v>4</v>
      </c>
      <c r="N34" s="79"/>
      <c r="O34" s="79"/>
      <c r="P34" s="79"/>
      <c r="Q34" s="87">
        <v>3</v>
      </c>
    </row>
    <row r="35" spans="1:17" s="78" customFormat="1" ht="12.75">
      <c r="A35" s="153"/>
      <c r="B35" s="93" t="s">
        <v>190</v>
      </c>
      <c r="C35" s="79"/>
      <c r="D35" s="79"/>
      <c r="E35" s="79"/>
      <c r="F35" s="79"/>
      <c r="G35" s="79"/>
      <c r="H35" s="79">
        <v>1</v>
      </c>
      <c r="I35" s="79"/>
      <c r="J35" s="79"/>
      <c r="K35" s="79"/>
      <c r="L35" s="79"/>
      <c r="M35" s="79"/>
      <c r="N35" s="79">
        <v>1</v>
      </c>
      <c r="O35" s="79"/>
      <c r="P35" s="79"/>
      <c r="Q35" s="87">
        <v>1</v>
      </c>
    </row>
    <row r="36" spans="1:17" s="78" customFormat="1" ht="12.75">
      <c r="A36" s="153"/>
      <c r="B36" s="80" t="s">
        <v>7</v>
      </c>
      <c r="C36" s="82">
        <f>SUM(C33:C35)</f>
        <v>3</v>
      </c>
      <c r="D36" s="82">
        <f>SUM(D33:D35)</f>
        <v>3</v>
      </c>
      <c r="E36" s="82">
        <f>SUM(E33:E35)</f>
        <v>1</v>
      </c>
      <c r="F36" s="82">
        <f>SUM(F33:F35)</f>
        <v>1</v>
      </c>
      <c r="G36" s="82">
        <f>SUM(G33:G35)</f>
        <v>3</v>
      </c>
      <c r="H36" s="82">
        <v>2</v>
      </c>
      <c r="I36" s="82"/>
      <c r="J36" s="82">
        <v>3</v>
      </c>
      <c r="K36" s="82">
        <v>1</v>
      </c>
      <c r="L36" s="82">
        <v>1</v>
      </c>
      <c r="M36" s="82">
        <v>6</v>
      </c>
      <c r="N36" s="82">
        <v>5</v>
      </c>
      <c r="O36" s="82"/>
      <c r="P36" s="82">
        <v>2</v>
      </c>
      <c r="Q36" s="94">
        <v>8</v>
      </c>
    </row>
    <row r="37" spans="1:17" s="78" customFormat="1" ht="12.75">
      <c r="A37" s="153" t="s">
        <v>355</v>
      </c>
      <c r="B37" s="93" t="s">
        <v>357</v>
      </c>
      <c r="C37" s="79">
        <v>38</v>
      </c>
      <c r="D37" s="79">
        <v>49</v>
      </c>
      <c r="E37" s="79">
        <v>51</v>
      </c>
      <c r="F37" s="79">
        <v>16</v>
      </c>
      <c r="G37" s="79">
        <v>18</v>
      </c>
      <c r="H37" s="79">
        <v>24</v>
      </c>
      <c r="I37" s="79">
        <v>13</v>
      </c>
      <c r="J37" s="79">
        <v>22</v>
      </c>
      <c r="K37" s="79">
        <v>17</v>
      </c>
      <c r="L37" s="79">
        <v>9</v>
      </c>
      <c r="M37" s="79">
        <v>24</v>
      </c>
      <c r="N37" s="79">
        <v>28</v>
      </c>
      <c r="O37" s="79">
        <v>2</v>
      </c>
      <c r="P37" s="79">
        <v>4</v>
      </c>
      <c r="Q37" s="87">
        <v>5</v>
      </c>
    </row>
    <row r="38" spans="1:17" s="78" customFormat="1" ht="12.75">
      <c r="A38" s="153"/>
      <c r="B38" s="93" t="s">
        <v>358</v>
      </c>
      <c r="C38" s="79">
        <v>10</v>
      </c>
      <c r="D38" s="79">
        <v>13</v>
      </c>
      <c r="E38" s="79">
        <v>12</v>
      </c>
      <c r="F38" s="79">
        <v>4</v>
      </c>
      <c r="G38" s="79">
        <v>6</v>
      </c>
      <c r="H38" s="79">
        <v>11</v>
      </c>
      <c r="I38" s="79">
        <v>11</v>
      </c>
      <c r="J38" s="79">
        <v>4</v>
      </c>
      <c r="K38" s="79">
        <v>12</v>
      </c>
      <c r="L38" s="79">
        <v>14</v>
      </c>
      <c r="M38" s="79">
        <v>8</v>
      </c>
      <c r="N38" s="79">
        <v>6</v>
      </c>
      <c r="O38" s="79">
        <v>1</v>
      </c>
      <c r="P38" s="79">
        <v>2</v>
      </c>
      <c r="Q38" s="87"/>
    </row>
    <row r="39" spans="1:17" s="78" customFormat="1" ht="12.75">
      <c r="A39" s="153"/>
      <c r="B39" s="93" t="s">
        <v>190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>
        <v>1</v>
      </c>
      <c r="O39" s="79"/>
      <c r="P39" s="79"/>
      <c r="Q39" s="87"/>
    </row>
    <row r="40" spans="1:17" s="78" customFormat="1" ht="22.5">
      <c r="A40" s="153"/>
      <c r="B40" s="98" t="s">
        <v>191</v>
      </c>
      <c r="C40" s="79"/>
      <c r="D40" s="79"/>
      <c r="E40" s="79"/>
      <c r="F40" s="79"/>
      <c r="G40" s="79"/>
      <c r="H40" s="79">
        <v>4</v>
      </c>
      <c r="I40" s="79">
        <v>1</v>
      </c>
      <c r="J40" s="79">
        <v>3</v>
      </c>
      <c r="K40" s="79">
        <v>2</v>
      </c>
      <c r="L40" s="79"/>
      <c r="M40" s="79"/>
      <c r="N40" s="79"/>
      <c r="O40" s="79"/>
      <c r="P40" s="79"/>
      <c r="Q40" s="87"/>
    </row>
    <row r="41" spans="1:17" s="78" customFormat="1" ht="12.75">
      <c r="A41" s="153"/>
      <c r="B41" s="80" t="s">
        <v>7</v>
      </c>
      <c r="C41" s="82">
        <f>SUM(C37:C40)</f>
        <v>48</v>
      </c>
      <c r="D41" s="82">
        <f>SUM(D37:D40)</f>
        <v>62</v>
      </c>
      <c r="E41" s="82">
        <f>SUM(E37:E40)</f>
        <v>63</v>
      </c>
      <c r="F41" s="82">
        <f>SUM(F37:F40)</f>
        <v>20</v>
      </c>
      <c r="G41" s="82">
        <f>SUM(G37:G40)</f>
        <v>24</v>
      </c>
      <c r="H41" s="82">
        <v>39</v>
      </c>
      <c r="I41" s="82">
        <v>25</v>
      </c>
      <c r="J41" s="82">
        <v>29</v>
      </c>
      <c r="K41" s="82">
        <v>31</v>
      </c>
      <c r="L41" s="82">
        <v>23</v>
      </c>
      <c r="M41" s="82">
        <v>32</v>
      </c>
      <c r="N41" s="82">
        <v>35</v>
      </c>
      <c r="O41" s="82">
        <v>3</v>
      </c>
      <c r="P41" s="82">
        <v>6</v>
      </c>
      <c r="Q41" s="94">
        <v>5</v>
      </c>
    </row>
    <row r="42" spans="1:17" s="78" customFormat="1" ht="12.75">
      <c r="A42" s="153" t="s">
        <v>336</v>
      </c>
      <c r="B42" s="93" t="s">
        <v>357</v>
      </c>
      <c r="C42" s="79">
        <v>22</v>
      </c>
      <c r="D42" s="79">
        <v>30</v>
      </c>
      <c r="E42" s="79">
        <v>30</v>
      </c>
      <c r="F42" s="79">
        <v>41</v>
      </c>
      <c r="G42" s="79">
        <v>21</v>
      </c>
      <c r="H42" s="79">
        <v>26</v>
      </c>
      <c r="I42" s="79">
        <v>49</v>
      </c>
      <c r="J42" s="79">
        <v>45</v>
      </c>
      <c r="K42" s="79">
        <v>40</v>
      </c>
      <c r="L42" s="79">
        <v>15</v>
      </c>
      <c r="M42" s="79">
        <v>37</v>
      </c>
      <c r="N42" s="79">
        <v>38</v>
      </c>
      <c r="O42" s="79">
        <v>34</v>
      </c>
      <c r="P42" s="79">
        <v>30</v>
      </c>
      <c r="Q42" s="87">
        <v>26</v>
      </c>
    </row>
    <row r="43" spans="1:17" s="78" customFormat="1" ht="12.75">
      <c r="A43" s="153"/>
      <c r="B43" s="93" t="s">
        <v>358</v>
      </c>
      <c r="C43" s="79">
        <v>34</v>
      </c>
      <c r="D43" s="79">
        <v>45</v>
      </c>
      <c r="E43" s="79">
        <v>55</v>
      </c>
      <c r="F43" s="79">
        <v>59</v>
      </c>
      <c r="G43" s="79">
        <v>40</v>
      </c>
      <c r="H43" s="79">
        <v>58</v>
      </c>
      <c r="I43" s="79">
        <v>84</v>
      </c>
      <c r="J43" s="79">
        <v>80</v>
      </c>
      <c r="K43" s="79">
        <v>65</v>
      </c>
      <c r="L43" s="79">
        <v>43</v>
      </c>
      <c r="M43" s="79">
        <v>34</v>
      </c>
      <c r="N43" s="79">
        <v>28</v>
      </c>
      <c r="O43" s="79">
        <v>31</v>
      </c>
      <c r="P43" s="79">
        <v>36</v>
      </c>
      <c r="Q43" s="87">
        <v>16</v>
      </c>
    </row>
    <row r="44" spans="1:17" s="78" customFormat="1" ht="12.75">
      <c r="A44" s="153"/>
      <c r="B44" s="93" t="s">
        <v>190</v>
      </c>
      <c r="C44" s="79">
        <v>1</v>
      </c>
      <c r="D44" s="79"/>
      <c r="E44" s="79"/>
      <c r="F44" s="79">
        <v>2</v>
      </c>
      <c r="G44" s="79">
        <v>1</v>
      </c>
      <c r="H44" s="79">
        <v>3</v>
      </c>
      <c r="I44" s="79">
        <v>3</v>
      </c>
      <c r="J44" s="79"/>
      <c r="K44" s="79">
        <v>1</v>
      </c>
      <c r="L44" s="79"/>
      <c r="M44" s="79">
        <v>1</v>
      </c>
      <c r="N44" s="79">
        <v>1</v>
      </c>
      <c r="O44" s="79"/>
      <c r="P44" s="79">
        <v>1</v>
      </c>
      <c r="Q44" s="87"/>
    </row>
    <row r="45" spans="1:17" s="78" customFormat="1" ht="22.5">
      <c r="A45" s="153"/>
      <c r="B45" s="98" t="s">
        <v>191</v>
      </c>
      <c r="C45" s="79">
        <v>10</v>
      </c>
      <c r="D45" s="79">
        <v>7</v>
      </c>
      <c r="E45" s="79">
        <v>5</v>
      </c>
      <c r="F45" s="79">
        <v>4</v>
      </c>
      <c r="G45" s="79">
        <v>2</v>
      </c>
      <c r="H45" s="79">
        <v>6</v>
      </c>
      <c r="I45" s="79">
        <v>13</v>
      </c>
      <c r="J45" s="79">
        <v>21</v>
      </c>
      <c r="K45" s="79">
        <v>10</v>
      </c>
      <c r="L45" s="79">
        <v>1</v>
      </c>
      <c r="M45" s="79">
        <v>3</v>
      </c>
      <c r="N45" s="79">
        <v>1</v>
      </c>
      <c r="O45" s="79">
        <v>3</v>
      </c>
      <c r="P45" s="79">
        <v>5</v>
      </c>
      <c r="Q45" s="87">
        <v>7</v>
      </c>
    </row>
    <row r="46" spans="1:17" s="78" customFormat="1" ht="12.75">
      <c r="A46" s="153"/>
      <c r="B46" s="80" t="s">
        <v>7</v>
      </c>
      <c r="C46" s="82">
        <f>SUM(C42:C45)</f>
        <v>67</v>
      </c>
      <c r="D46" s="82">
        <f>SUM(D42:D45)</f>
        <v>82</v>
      </c>
      <c r="E46" s="82">
        <f>SUM(E42:E45)</f>
        <v>90</v>
      </c>
      <c r="F46" s="82">
        <f>SUM(F42:F45)</f>
        <v>106</v>
      </c>
      <c r="G46" s="82">
        <f>SUM(G42:G45)</f>
        <v>64</v>
      </c>
      <c r="H46" s="82">
        <v>93</v>
      </c>
      <c r="I46" s="82">
        <v>149</v>
      </c>
      <c r="J46" s="82">
        <v>146</v>
      </c>
      <c r="K46" s="82">
        <v>116</v>
      </c>
      <c r="L46" s="82">
        <v>59</v>
      </c>
      <c r="M46" s="82">
        <v>75</v>
      </c>
      <c r="N46" s="82">
        <v>68</v>
      </c>
      <c r="O46" s="82">
        <v>68</v>
      </c>
      <c r="P46" s="82">
        <v>72</v>
      </c>
      <c r="Q46" s="94">
        <v>49</v>
      </c>
    </row>
    <row r="47" spans="1:17" s="78" customFormat="1" ht="12.75">
      <c r="A47" s="153" t="s">
        <v>479</v>
      </c>
      <c r="B47" s="93" t="s">
        <v>357</v>
      </c>
      <c r="C47" s="79"/>
      <c r="D47" s="79">
        <v>2</v>
      </c>
      <c r="E47" s="79">
        <v>1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8"/>
    </row>
    <row r="48" spans="1:17" s="78" customFormat="1" ht="12.75">
      <c r="A48" s="153"/>
      <c r="B48" s="93" t="s">
        <v>358</v>
      </c>
      <c r="C48" s="79"/>
      <c r="D48" s="79">
        <v>1</v>
      </c>
      <c r="E48" s="79">
        <v>1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8"/>
    </row>
    <row r="49" spans="1:17" s="78" customFormat="1" ht="12.75">
      <c r="A49" s="153"/>
      <c r="B49" s="93" t="s">
        <v>190</v>
      </c>
      <c r="C49" s="79">
        <v>1</v>
      </c>
      <c r="D49" s="79">
        <v>1</v>
      </c>
      <c r="E49" s="79">
        <v>1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8"/>
    </row>
    <row r="50" spans="1:17" s="78" customFormat="1" ht="22.5">
      <c r="A50" s="153"/>
      <c r="B50" s="98" t="s">
        <v>191</v>
      </c>
      <c r="C50" s="79"/>
      <c r="D50" s="79">
        <v>1</v>
      </c>
      <c r="E50" s="7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8"/>
    </row>
    <row r="51" spans="1:17" s="78" customFormat="1" ht="12.75">
      <c r="A51" s="153"/>
      <c r="B51" s="80" t="s">
        <v>7</v>
      </c>
      <c r="C51" s="82">
        <f>SUM(C47:C50)</f>
        <v>1</v>
      </c>
      <c r="D51" s="82">
        <f>SUM(D47:D50)</f>
        <v>5</v>
      </c>
      <c r="E51" s="82">
        <f>SUM(E47:E49)</f>
        <v>3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8"/>
    </row>
    <row r="52" spans="1:17" s="78" customFormat="1" ht="12.75">
      <c r="A52" s="153" t="s">
        <v>421</v>
      </c>
      <c r="B52" s="93" t="s">
        <v>357</v>
      </c>
      <c r="C52" s="79">
        <v>5</v>
      </c>
      <c r="D52" s="79">
        <v>5</v>
      </c>
      <c r="E52" s="79">
        <v>6</v>
      </c>
      <c r="F52" s="79">
        <v>4</v>
      </c>
      <c r="G52" s="79">
        <v>12</v>
      </c>
      <c r="H52" s="79">
        <v>5</v>
      </c>
      <c r="I52" s="79">
        <v>2</v>
      </c>
      <c r="J52" s="79">
        <v>3</v>
      </c>
      <c r="K52" s="79">
        <v>1</v>
      </c>
      <c r="L52" s="79">
        <v>1</v>
      </c>
      <c r="M52" s="79">
        <v>7</v>
      </c>
      <c r="N52" s="79">
        <v>4</v>
      </c>
      <c r="O52" s="79">
        <v>8</v>
      </c>
      <c r="P52" s="79">
        <v>4</v>
      </c>
      <c r="Q52" s="87">
        <v>5</v>
      </c>
    </row>
    <row r="53" spans="1:17" s="78" customFormat="1" ht="12.75">
      <c r="A53" s="153"/>
      <c r="B53" s="93" t="s">
        <v>358</v>
      </c>
      <c r="C53" s="79">
        <v>7</v>
      </c>
      <c r="D53" s="79">
        <v>5</v>
      </c>
      <c r="E53" s="79">
        <v>12</v>
      </c>
      <c r="F53" s="79">
        <v>16</v>
      </c>
      <c r="G53" s="79">
        <v>15</v>
      </c>
      <c r="H53" s="79">
        <v>8</v>
      </c>
      <c r="I53" s="79">
        <v>3</v>
      </c>
      <c r="J53" s="79">
        <v>1</v>
      </c>
      <c r="K53" s="79">
        <v>1</v>
      </c>
      <c r="L53" s="79"/>
      <c r="M53" s="79">
        <v>1</v>
      </c>
      <c r="N53" s="79">
        <v>3</v>
      </c>
      <c r="O53" s="79">
        <v>6</v>
      </c>
      <c r="P53" s="79">
        <v>3</v>
      </c>
      <c r="Q53" s="87">
        <v>6</v>
      </c>
    </row>
    <row r="54" spans="1:17" s="78" customFormat="1" ht="12.75">
      <c r="A54" s="153"/>
      <c r="B54" s="93" t="s">
        <v>190</v>
      </c>
      <c r="C54" s="79"/>
      <c r="D54" s="79">
        <v>1</v>
      </c>
      <c r="E54" s="79">
        <v>1</v>
      </c>
      <c r="F54" s="79">
        <v>1</v>
      </c>
      <c r="G54" s="79"/>
      <c r="H54" s="79">
        <v>1</v>
      </c>
      <c r="I54" s="79"/>
      <c r="J54" s="79"/>
      <c r="K54" s="79"/>
      <c r="L54" s="79"/>
      <c r="M54" s="79"/>
      <c r="N54" s="79"/>
      <c r="O54" s="79"/>
      <c r="P54" s="79"/>
      <c r="Q54" s="87"/>
    </row>
    <row r="55" spans="1:17" s="78" customFormat="1" ht="22.5">
      <c r="A55" s="153"/>
      <c r="B55" s="98" t="s">
        <v>191</v>
      </c>
      <c r="C55" s="79"/>
      <c r="D55" s="79"/>
      <c r="E55" s="79"/>
      <c r="F55" s="79">
        <v>4</v>
      </c>
      <c r="G55" s="79">
        <v>5</v>
      </c>
      <c r="H55" s="79">
        <v>4</v>
      </c>
      <c r="I55" s="79">
        <v>3</v>
      </c>
      <c r="J55" s="79">
        <v>1</v>
      </c>
      <c r="K55" s="79">
        <v>1</v>
      </c>
      <c r="L55" s="79"/>
      <c r="M55" s="79">
        <v>1</v>
      </c>
      <c r="N55" s="79"/>
      <c r="O55" s="79">
        <v>2</v>
      </c>
      <c r="P55" s="79"/>
      <c r="Q55" s="87"/>
    </row>
    <row r="56" spans="1:17" s="78" customFormat="1" ht="12.75">
      <c r="A56" s="153"/>
      <c r="B56" s="80" t="s">
        <v>7</v>
      </c>
      <c r="C56" s="82">
        <f>SUM(C52:C55)</f>
        <v>12</v>
      </c>
      <c r="D56" s="82">
        <f>SUM(D52:D55)</f>
        <v>11</v>
      </c>
      <c r="E56" s="82">
        <f>SUM(E52:E55)</f>
        <v>19</v>
      </c>
      <c r="F56" s="82">
        <f>SUM(F52:F55)</f>
        <v>25</v>
      </c>
      <c r="G56" s="82">
        <f>SUM(G52:G55)</f>
        <v>32</v>
      </c>
      <c r="H56" s="82">
        <v>18</v>
      </c>
      <c r="I56" s="82">
        <v>8</v>
      </c>
      <c r="J56" s="82">
        <v>5</v>
      </c>
      <c r="K56" s="82">
        <v>3</v>
      </c>
      <c r="L56" s="82">
        <v>1</v>
      </c>
      <c r="M56" s="82">
        <v>9</v>
      </c>
      <c r="N56" s="82">
        <v>7</v>
      </c>
      <c r="O56" s="82">
        <v>16</v>
      </c>
      <c r="P56" s="82">
        <v>7</v>
      </c>
      <c r="Q56" s="94">
        <v>11</v>
      </c>
    </row>
    <row r="57" spans="1:17" s="78" customFormat="1" ht="12.75">
      <c r="A57" s="153" t="s">
        <v>28</v>
      </c>
      <c r="B57" s="93" t="s">
        <v>357</v>
      </c>
      <c r="C57" s="79">
        <v>12</v>
      </c>
      <c r="D57" s="79">
        <v>4</v>
      </c>
      <c r="E57" s="79">
        <v>10</v>
      </c>
      <c r="F57" s="79">
        <v>5</v>
      </c>
      <c r="G57" s="79">
        <v>12</v>
      </c>
      <c r="H57" s="79">
        <v>11</v>
      </c>
      <c r="I57" s="79">
        <v>9</v>
      </c>
      <c r="J57" s="79">
        <v>16</v>
      </c>
      <c r="K57" s="79">
        <v>13</v>
      </c>
      <c r="L57" s="79">
        <v>12</v>
      </c>
      <c r="M57" s="79">
        <v>19</v>
      </c>
      <c r="N57" s="79">
        <v>15</v>
      </c>
      <c r="O57" s="79">
        <v>16</v>
      </c>
      <c r="P57" s="79">
        <v>15</v>
      </c>
      <c r="Q57" s="87">
        <v>19</v>
      </c>
    </row>
    <row r="58" spans="1:17" s="78" customFormat="1" ht="12.75">
      <c r="A58" s="153"/>
      <c r="B58" s="93" t="s">
        <v>358</v>
      </c>
      <c r="C58" s="79">
        <v>6</v>
      </c>
      <c r="D58" s="79">
        <v>6</v>
      </c>
      <c r="E58" s="79">
        <v>3</v>
      </c>
      <c r="F58" s="79">
        <v>5</v>
      </c>
      <c r="G58" s="79">
        <v>6</v>
      </c>
      <c r="H58" s="79">
        <v>8</v>
      </c>
      <c r="I58" s="79">
        <v>5</v>
      </c>
      <c r="J58" s="79">
        <v>9</v>
      </c>
      <c r="K58" s="79">
        <v>14</v>
      </c>
      <c r="L58" s="79">
        <v>1</v>
      </c>
      <c r="M58" s="79">
        <v>8</v>
      </c>
      <c r="N58" s="79">
        <v>4</v>
      </c>
      <c r="O58" s="79">
        <v>11</v>
      </c>
      <c r="P58" s="79">
        <v>5</v>
      </c>
      <c r="Q58" s="87">
        <v>4</v>
      </c>
    </row>
    <row r="59" spans="1:17" s="78" customFormat="1" ht="12.75">
      <c r="A59" s="153"/>
      <c r="B59" s="93" t="s">
        <v>190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>
        <v>2</v>
      </c>
      <c r="P59" s="79"/>
      <c r="Q59" s="87"/>
    </row>
    <row r="60" spans="1:17" s="78" customFormat="1" ht="12.75">
      <c r="A60" s="153"/>
      <c r="B60" s="80" t="s">
        <v>7</v>
      </c>
      <c r="C60" s="82">
        <f>SUM(C57:C59)</f>
        <v>18</v>
      </c>
      <c r="D60" s="82">
        <f>SUM(D57:D59)</f>
        <v>10</v>
      </c>
      <c r="E60" s="82">
        <f>SUM(E57:E59)</f>
        <v>13</v>
      </c>
      <c r="F60" s="82">
        <f>SUM(F57:F59)</f>
        <v>10</v>
      </c>
      <c r="G60" s="82">
        <f>SUM(G57:G59)</f>
        <v>18</v>
      </c>
      <c r="H60" s="82">
        <v>19</v>
      </c>
      <c r="I60" s="82">
        <v>14</v>
      </c>
      <c r="J60" s="82">
        <v>25</v>
      </c>
      <c r="K60" s="82">
        <v>27</v>
      </c>
      <c r="L60" s="82">
        <v>13</v>
      </c>
      <c r="M60" s="82">
        <v>27</v>
      </c>
      <c r="N60" s="82">
        <v>19</v>
      </c>
      <c r="O60" s="82">
        <v>29</v>
      </c>
      <c r="P60" s="82">
        <v>20</v>
      </c>
      <c r="Q60" s="94">
        <v>23</v>
      </c>
    </row>
    <row r="61" spans="1:17" s="78" customFormat="1" ht="12.75">
      <c r="A61" s="153" t="s">
        <v>29</v>
      </c>
      <c r="B61" s="93" t="s">
        <v>357</v>
      </c>
      <c r="C61" s="79">
        <v>28</v>
      </c>
      <c r="D61" s="79">
        <v>35</v>
      </c>
      <c r="E61" s="79">
        <v>19</v>
      </c>
      <c r="F61" s="79">
        <v>27</v>
      </c>
      <c r="G61" s="79">
        <v>34</v>
      </c>
      <c r="H61" s="79">
        <v>31</v>
      </c>
      <c r="I61" s="79">
        <v>36</v>
      </c>
      <c r="J61" s="79">
        <v>49</v>
      </c>
      <c r="K61" s="79">
        <v>46</v>
      </c>
      <c r="L61" s="79">
        <v>45</v>
      </c>
      <c r="M61" s="79">
        <v>50</v>
      </c>
      <c r="N61" s="79">
        <v>41</v>
      </c>
      <c r="O61" s="79">
        <v>49</v>
      </c>
      <c r="P61" s="79">
        <v>41</v>
      </c>
      <c r="Q61" s="87">
        <v>29</v>
      </c>
    </row>
    <row r="62" spans="1:17" s="78" customFormat="1" ht="12.75">
      <c r="A62" s="153"/>
      <c r="B62" s="93" t="s">
        <v>358</v>
      </c>
      <c r="C62" s="79">
        <v>14</v>
      </c>
      <c r="D62" s="79">
        <v>22</v>
      </c>
      <c r="E62" s="79"/>
      <c r="F62" s="79">
        <v>3</v>
      </c>
      <c r="G62" s="79">
        <v>3</v>
      </c>
      <c r="H62" s="79"/>
      <c r="I62" s="79">
        <v>4</v>
      </c>
      <c r="J62" s="79">
        <v>1</v>
      </c>
      <c r="K62" s="79">
        <v>6</v>
      </c>
      <c r="L62" s="79">
        <v>4</v>
      </c>
      <c r="M62" s="79">
        <v>10</v>
      </c>
      <c r="N62" s="79">
        <v>2</v>
      </c>
      <c r="O62" s="79"/>
      <c r="P62" s="79">
        <v>6</v>
      </c>
      <c r="Q62" s="87">
        <v>3</v>
      </c>
    </row>
    <row r="63" spans="1:17" s="78" customFormat="1" ht="12.75">
      <c r="A63" s="153"/>
      <c r="B63" s="80" t="s">
        <v>7</v>
      </c>
      <c r="C63" s="82">
        <f>SUM(C61:C62)</f>
        <v>42</v>
      </c>
      <c r="D63" s="82">
        <f>SUM(D61:D62)</f>
        <v>57</v>
      </c>
      <c r="E63" s="82">
        <f>SUM(E61:E62)</f>
        <v>19</v>
      </c>
      <c r="F63" s="82">
        <f>SUM(F61:F62)</f>
        <v>30</v>
      </c>
      <c r="G63" s="82">
        <f>SUM(G61:G62)</f>
        <v>37</v>
      </c>
      <c r="H63" s="82">
        <v>31</v>
      </c>
      <c r="I63" s="82">
        <v>40</v>
      </c>
      <c r="J63" s="82">
        <v>50</v>
      </c>
      <c r="K63" s="82">
        <v>52</v>
      </c>
      <c r="L63" s="82">
        <v>49</v>
      </c>
      <c r="M63" s="82">
        <v>60</v>
      </c>
      <c r="N63" s="82">
        <v>43</v>
      </c>
      <c r="O63" s="82">
        <v>49</v>
      </c>
      <c r="P63" s="82">
        <v>47</v>
      </c>
      <c r="Q63" s="94">
        <v>32</v>
      </c>
    </row>
    <row r="64" spans="1:17" s="78" customFormat="1" ht="12.75">
      <c r="A64" s="153" t="s">
        <v>356</v>
      </c>
      <c r="B64" s="93" t="s">
        <v>357</v>
      </c>
      <c r="C64" s="79">
        <v>6</v>
      </c>
      <c r="D64" s="79">
        <v>14</v>
      </c>
      <c r="E64" s="79">
        <v>12</v>
      </c>
      <c r="F64" s="79">
        <v>12</v>
      </c>
      <c r="G64" s="79">
        <v>22</v>
      </c>
      <c r="H64" s="79">
        <v>14</v>
      </c>
      <c r="I64" s="79">
        <v>21</v>
      </c>
      <c r="J64" s="79">
        <v>23</v>
      </c>
      <c r="K64" s="79">
        <v>23</v>
      </c>
      <c r="L64" s="79">
        <v>14</v>
      </c>
      <c r="M64" s="79">
        <v>21</v>
      </c>
      <c r="N64" s="79">
        <v>22</v>
      </c>
      <c r="O64" s="79">
        <v>27</v>
      </c>
      <c r="P64" s="79">
        <v>18</v>
      </c>
      <c r="Q64" s="87">
        <v>14</v>
      </c>
    </row>
    <row r="65" spans="1:17" s="78" customFormat="1" ht="12.75">
      <c r="A65" s="153"/>
      <c r="B65" s="93" t="s">
        <v>358</v>
      </c>
      <c r="C65" s="79">
        <v>12</v>
      </c>
      <c r="D65" s="79">
        <v>27</v>
      </c>
      <c r="E65" s="79">
        <v>29</v>
      </c>
      <c r="F65" s="79">
        <v>26</v>
      </c>
      <c r="G65" s="79">
        <v>44</v>
      </c>
      <c r="H65" s="79">
        <v>47</v>
      </c>
      <c r="I65" s="79">
        <v>38</v>
      </c>
      <c r="J65" s="79">
        <v>38</v>
      </c>
      <c r="K65" s="79">
        <v>55</v>
      </c>
      <c r="L65" s="79">
        <v>42</v>
      </c>
      <c r="M65" s="79">
        <v>54</v>
      </c>
      <c r="N65" s="79">
        <v>48</v>
      </c>
      <c r="O65" s="79">
        <v>49</v>
      </c>
      <c r="P65" s="79">
        <v>42</v>
      </c>
      <c r="Q65" s="87">
        <v>36</v>
      </c>
    </row>
    <row r="66" spans="1:17" s="78" customFormat="1" ht="12.75">
      <c r="A66" s="153"/>
      <c r="B66" s="93" t="s">
        <v>190</v>
      </c>
      <c r="C66" s="79"/>
      <c r="D66" s="79">
        <v>3</v>
      </c>
      <c r="E66" s="79">
        <v>2</v>
      </c>
      <c r="F66" s="79">
        <v>1</v>
      </c>
      <c r="G66" s="79">
        <v>3</v>
      </c>
      <c r="H66" s="79">
        <v>3</v>
      </c>
      <c r="I66" s="79"/>
      <c r="J66" s="79">
        <v>5</v>
      </c>
      <c r="K66" s="79">
        <v>2</v>
      </c>
      <c r="L66" s="79">
        <v>3</v>
      </c>
      <c r="M66" s="79">
        <v>3</v>
      </c>
      <c r="N66" s="79"/>
      <c r="O66" s="79"/>
      <c r="P66" s="79"/>
      <c r="Q66" s="87"/>
    </row>
    <row r="67" spans="1:17" s="78" customFormat="1" ht="22.5">
      <c r="A67" s="153"/>
      <c r="B67" s="98" t="s">
        <v>191</v>
      </c>
      <c r="C67" s="79">
        <v>6</v>
      </c>
      <c r="D67" s="79">
        <v>14</v>
      </c>
      <c r="E67" s="79">
        <v>6</v>
      </c>
      <c r="F67" s="79">
        <v>7</v>
      </c>
      <c r="G67" s="79">
        <v>12</v>
      </c>
      <c r="H67" s="79">
        <v>15</v>
      </c>
      <c r="I67" s="79">
        <v>14</v>
      </c>
      <c r="J67" s="79">
        <v>14</v>
      </c>
      <c r="K67" s="79">
        <v>7</v>
      </c>
      <c r="L67" s="79">
        <v>5</v>
      </c>
      <c r="M67" s="79">
        <v>3</v>
      </c>
      <c r="N67" s="79">
        <v>2</v>
      </c>
      <c r="O67" s="79"/>
      <c r="P67" s="79">
        <v>1</v>
      </c>
      <c r="Q67" s="87">
        <v>2</v>
      </c>
    </row>
    <row r="68" spans="1:17" s="78" customFormat="1" ht="12.75">
      <c r="A68" s="153"/>
      <c r="B68" s="80" t="s">
        <v>7</v>
      </c>
      <c r="C68" s="82">
        <f>SUM(C64:C67)</f>
        <v>24</v>
      </c>
      <c r="D68" s="82">
        <f>SUM(D64:D67)</f>
        <v>58</v>
      </c>
      <c r="E68" s="82">
        <f>SUM(E64:E67)</f>
        <v>49</v>
      </c>
      <c r="F68" s="82">
        <f>SUM(F64:F67)</f>
        <v>46</v>
      </c>
      <c r="G68" s="82">
        <f>SUM(G64:G67)</f>
        <v>81</v>
      </c>
      <c r="H68" s="82">
        <v>79</v>
      </c>
      <c r="I68" s="82">
        <v>73</v>
      </c>
      <c r="J68" s="82">
        <v>80</v>
      </c>
      <c r="K68" s="82">
        <v>87</v>
      </c>
      <c r="L68" s="82">
        <v>64</v>
      </c>
      <c r="M68" s="82">
        <v>81</v>
      </c>
      <c r="N68" s="82">
        <v>72</v>
      </c>
      <c r="O68" s="82">
        <v>76</v>
      </c>
      <c r="P68" s="82">
        <v>61</v>
      </c>
      <c r="Q68" s="94">
        <v>52</v>
      </c>
    </row>
    <row r="69" spans="1:17" s="78" customFormat="1" ht="12.75">
      <c r="A69" s="153" t="s">
        <v>477</v>
      </c>
      <c r="B69" s="93" t="s">
        <v>357</v>
      </c>
      <c r="C69" s="79">
        <v>1</v>
      </c>
      <c r="D69" s="79">
        <v>3</v>
      </c>
      <c r="E69" s="79">
        <v>1</v>
      </c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8"/>
    </row>
    <row r="70" spans="1:17" s="78" customFormat="1" ht="12.75">
      <c r="A70" s="153"/>
      <c r="B70" s="93" t="s">
        <v>358</v>
      </c>
      <c r="C70" s="79">
        <v>1</v>
      </c>
      <c r="D70" s="79">
        <v>5</v>
      </c>
      <c r="E70" s="79">
        <v>4</v>
      </c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8"/>
    </row>
    <row r="71" spans="1:17" s="78" customFormat="1" ht="12.75">
      <c r="A71" s="153"/>
      <c r="B71" s="80" t="s">
        <v>7</v>
      </c>
      <c r="C71" s="82">
        <f>SUM(C69:C70)</f>
        <v>2</v>
      </c>
      <c r="D71" s="82">
        <f>SUM(D69:D70)</f>
        <v>8</v>
      </c>
      <c r="E71" s="82">
        <f>SUM(E69:E70)</f>
        <v>5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8"/>
    </row>
    <row r="72" spans="1:17" s="78" customFormat="1" ht="12.75">
      <c r="A72" s="153" t="s">
        <v>30</v>
      </c>
      <c r="B72" s="93" t="s">
        <v>357</v>
      </c>
      <c r="C72" s="83"/>
      <c r="D72" s="83"/>
      <c r="E72" s="83"/>
      <c r="F72" s="83"/>
      <c r="G72" s="83"/>
      <c r="H72" s="79">
        <v>144</v>
      </c>
      <c r="I72" s="79">
        <v>174</v>
      </c>
      <c r="J72" s="79">
        <v>160</v>
      </c>
      <c r="K72" s="79">
        <v>174</v>
      </c>
      <c r="L72" s="79">
        <v>207</v>
      </c>
      <c r="M72" s="79">
        <v>210</v>
      </c>
      <c r="N72" s="79">
        <v>223</v>
      </c>
      <c r="O72" s="79">
        <v>201</v>
      </c>
      <c r="P72" s="79">
        <v>231</v>
      </c>
      <c r="Q72" s="87">
        <v>254</v>
      </c>
    </row>
    <row r="73" spans="1:17" s="78" customFormat="1" ht="12.75">
      <c r="A73" s="153"/>
      <c r="B73" s="93" t="s">
        <v>358</v>
      </c>
      <c r="C73" s="83"/>
      <c r="D73" s="83"/>
      <c r="E73" s="83"/>
      <c r="F73" s="83"/>
      <c r="G73" s="83"/>
      <c r="H73" s="79">
        <v>183</v>
      </c>
      <c r="I73" s="79">
        <v>198</v>
      </c>
      <c r="J73" s="79">
        <v>215</v>
      </c>
      <c r="K73" s="79">
        <v>243</v>
      </c>
      <c r="L73" s="79">
        <v>252</v>
      </c>
      <c r="M73" s="79">
        <v>269</v>
      </c>
      <c r="N73" s="79">
        <v>220</v>
      </c>
      <c r="O73" s="79">
        <v>299</v>
      </c>
      <c r="P73" s="79">
        <v>230</v>
      </c>
      <c r="Q73" s="87">
        <v>227</v>
      </c>
    </row>
    <row r="74" spans="1:17" s="78" customFormat="1" ht="12.75">
      <c r="A74" s="153"/>
      <c r="B74" s="93" t="s">
        <v>190</v>
      </c>
      <c r="C74" s="83"/>
      <c r="D74" s="83"/>
      <c r="E74" s="83"/>
      <c r="F74" s="83"/>
      <c r="G74" s="83"/>
      <c r="H74" s="79">
        <v>2</v>
      </c>
      <c r="I74" s="79"/>
      <c r="J74" s="79"/>
      <c r="K74" s="79"/>
      <c r="L74" s="79"/>
      <c r="M74" s="79"/>
      <c r="N74" s="79"/>
      <c r="O74" s="79"/>
      <c r="P74" s="79"/>
      <c r="Q74" s="87"/>
    </row>
    <row r="75" spans="1:17" s="78" customFormat="1" ht="22.5">
      <c r="A75" s="153"/>
      <c r="B75" s="98" t="s">
        <v>191</v>
      </c>
      <c r="C75" s="83"/>
      <c r="D75" s="83"/>
      <c r="E75" s="83"/>
      <c r="F75" s="83"/>
      <c r="G75" s="83"/>
      <c r="H75" s="79"/>
      <c r="I75" s="79"/>
      <c r="J75" s="79"/>
      <c r="K75" s="79"/>
      <c r="L75" s="79"/>
      <c r="M75" s="79">
        <v>1</v>
      </c>
      <c r="N75" s="79"/>
      <c r="O75" s="79">
        <v>1</v>
      </c>
      <c r="P75" s="79"/>
      <c r="Q75" s="87"/>
    </row>
    <row r="76" spans="1:17" s="78" customFormat="1" ht="12.75">
      <c r="A76" s="153"/>
      <c r="B76" s="80" t="s">
        <v>7</v>
      </c>
      <c r="C76" s="136"/>
      <c r="D76" s="136"/>
      <c r="E76" s="136"/>
      <c r="F76" s="136"/>
      <c r="G76" s="136"/>
      <c r="H76" s="82">
        <v>329</v>
      </c>
      <c r="I76" s="82">
        <v>372</v>
      </c>
      <c r="J76" s="82">
        <v>375</v>
      </c>
      <c r="K76" s="82">
        <v>417</v>
      </c>
      <c r="L76" s="82">
        <v>459</v>
      </c>
      <c r="M76" s="82">
        <v>480</v>
      </c>
      <c r="N76" s="82">
        <v>443</v>
      </c>
      <c r="O76" s="82">
        <v>501</v>
      </c>
      <c r="P76" s="82">
        <v>461</v>
      </c>
      <c r="Q76" s="94">
        <v>481</v>
      </c>
    </row>
    <row r="77" spans="1:17" s="78" customFormat="1" ht="12.75">
      <c r="A77" s="153" t="s">
        <v>351</v>
      </c>
      <c r="B77" s="93" t="s">
        <v>357</v>
      </c>
      <c r="C77" s="83"/>
      <c r="D77" s="83"/>
      <c r="E77" s="83"/>
      <c r="F77" s="79">
        <v>181</v>
      </c>
      <c r="G77" s="79">
        <v>180</v>
      </c>
      <c r="H77" s="79">
        <v>36</v>
      </c>
      <c r="I77" s="83"/>
      <c r="J77" s="83"/>
      <c r="K77" s="83"/>
      <c r="L77" s="83"/>
      <c r="M77" s="83"/>
      <c r="N77" s="83"/>
      <c r="O77" s="83"/>
      <c r="P77" s="83"/>
      <c r="Q77" s="88"/>
    </row>
    <row r="78" spans="1:17" s="78" customFormat="1" ht="12.75">
      <c r="A78" s="153"/>
      <c r="B78" s="93" t="s">
        <v>358</v>
      </c>
      <c r="C78" s="83"/>
      <c r="D78" s="83"/>
      <c r="E78" s="83"/>
      <c r="F78" s="79">
        <v>167</v>
      </c>
      <c r="G78" s="79">
        <v>194</v>
      </c>
      <c r="H78" s="79">
        <v>7</v>
      </c>
      <c r="I78" s="83"/>
      <c r="J78" s="83"/>
      <c r="K78" s="83"/>
      <c r="L78" s="83"/>
      <c r="M78" s="83"/>
      <c r="N78" s="83"/>
      <c r="O78" s="83"/>
      <c r="P78" s="83"/>
      <c r="Q78" s="88"/>
    </row>
    <row r="79" spans="1:17" s="78" customFormat="1" ht="12.75">
      <c r="A79" s="153"/>
      <c r="B79" s="93" t="s">
        <v>190</v>
      </c>
      <c r="C79" s="83"/>
      <c r="D79" s="83"/>
      <c r="E79" s="83"/>
      <c r="F79" s="79"/>
      <c r="G79" s="79">
        <v>2</v>
      </c>
      <c r="H79" s="79"/>
      <c r="I79" s="83"/>
      <c r="J79" s="83"/>
      <c r="K79" s="83"/>
      <c r="L79" s="83"/>
      <c r="M79" s="83"/>
      <c r="N79" s="83"/>
      <c r="O79" s="83"/>
      <c r="P79" s="83"/>
      <c r="Q79" s="88"/>
    </row>
    <row r="80" spans="1:17" s="78" customFormat="1" ht="12.75">
      <c r="A80" s="153"/>
      <c r="B80" s="80" t="s">
        <v>7</v>
      </c>
      <c r="C80" s="83"/>
      <c r="D80" s="83"/>
      <c r="E80" s="83"/>
      <c r="F80" s="82">
        <f>SUM(F77:F79)</f>
        <v>348</v>
      </c>
      <c r="G80" s="82">
        <f>SUM(G77:G79)</f>
        <v>376</v>
      </c>
      <c r="H80" s="82">
        <v>43</v>
      </c>
      <c r="I80" s="83"/>
      <c r="J80" s="83"/>
      <c r="K80" s="83"/>
      <c r="L80" s="83"/>
      <c r="M80" s="83"/>
      <c r="N80" s="83"/>
      <c r="O80" s="83"/>
      <c r="P80" s="83"/>
      <c r="Q80" s="88"/>
    </row>
    <row r="81" spans="1:17" s="78" customFormat="1" ht="13.5" thickBot="1">
      <c r="A81" s="154" t="s">
        <v>7</v>
      </c>
      <c r="B81" s="155"/>
      <c r="C81" s="95">
        <f>SUMIF($B8:$B80,"Total",C8:C80)</f>
        <v>683</v>
      </c>
      <c r="D81" s="95">
        <f>SUMIF($B8:$B80,"Total",D8:D80)</f>
        <v>844</v>
      </c>
      <c r="E81" s="95">
        <f>SUMIF($B8:$B80,"Total",E8:E80)</f>
        <v>868</v>
      </c>
      <c r="F81" s="95">
        <f>SUMIF(B8:B80,"Total",F8:F80)</f>
        <v>935</v>
      </c>
      <c r="G81" s="95">
        <f>SUMIF(B8:B80,"Total",G8:G80)</f>
        <v>944</v>
      </c>
      <c r="H81" s="95">
        <v>1101</v>
      </c>
      <c r="I81" s="95">
        <v>1162</v>
      </c>
      <c r="J81" s="95">
        <v>1185</v>
      </c>
      <c r="K81" s="95">
        <v>1104</v>
      </c>
      <c r="L81" s="96">
        <v>960</v>
      </c>
      <c r="M81" s="95">
        <v>1033</v>
      </c>
      <c r="N81" s="96">
        <v>915</v>
      </c>
      <c r="O81" s="96">
        <v>985</v>
      </c>
      <c r="P81" s="96">
        <v>897</v>
      </c>
      <c r="Q81" s="97">
        <v>868</v>
      </c>
    </row>
    <row r="83" spans="1:15" ht="12.75">
      <c r="A83" s="37" t="s">
        <v>16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</sheetData>
  <sheetProtection/>
  <mergeCells count="18">
    <mergeCell ref="A69:A71"/>
    <mergeCell ref="A8:A11"/>
    <mergeCell ref="A12:A16"/>
    <mergeCell ref="A17:A21"/>
    <mergeCell ref="A22:A24"/>
    <mergeCell ref="A28:A32"/>
    <mergeCell ref="A33:A36"/>
    <mergeCell ref="A25:A27"/>
    <mergeCell ref="A72:A76"/>
    <mergeCell ref="A77:A80"/>
    <mergeCell ref="A81:B81"/>
    <mergeCell ref="A37:A41"/>
    <mergeCell ref="A42:A46"/>
    <mergeCell ref="A52:A56"/>
    <mergeCell ref="A57:A60"/>
    <mergeCell ref="A61:A63"/>
    <mergeCell ref="A64:A68"/>
    <mergeCell ref="A47:A51"/>
  </mergeCells>
  <hyperlinks>
    <hyperlink ref="Q1" location="Contents!A1" display="Contents"/>
    <hyperlink ref="A83:O83" location="Definitions!A1" display="Click here to see notes, definitions, and source"/>
    <hyperlink ref="L83" location="Definitions!A1" display="Click here to see notes, definitions, and source"/>
    <hyperlink ref="K83" location="Definitions!A1" display="Click here to see notes, definitions, and source"/>
    <hyperlink ref="I83" location="Definitions!A1" display="Click here to see notes, definitions, and source"/>
    <hyperlink ref="H83" location="Definitions!A1" display="Click here to see notes, definitions, and source"/>
    <hyperlink ref="G83" location="Definitions!A1" display="Click here to see notes, definitions, and source"/>
    <hyperlink ref="F83" location="Definitions!A1" display="Click here to see notes, definitions, and source"/>
    <hyperlink ref="E83" location="Definitions!A1" display="Click here to see notes, definitions, and source"/>
    <hyperlink ref="D83" location="Definitions!A1" display="Click here to see notes, definitions, and source"/>
    <hyperlink ref="C83" location="Definitions!A1" display="Click here to see notes, definitions, and source"/>
  </hyperlinks>
  <printOptions horizontalCentered="1"/>
  <pageMargins left="0.5" right="0.4" top="0.49" bottom="0.49" header="0.3" footer="0.3"/>
  <pageSetup fitToHeight="0" horizontalDpi="600" verticalDpi="600" orientation="landscape" scale="98" r:id="rId1"/>
  <rowBreaks count="2" manualBreakCount="2">
    <brk id="36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63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28125" style="32" customWidth="1"/>
    <col min="2" max="16" width="6.7109375" style="32" customWidth="1"/>
    <col min="17" max="16384" width="9.140625" style="32" customWidth="1"/>
  </cols>
  <sheetData>
    <row r="1" spans="1:16" ht="15.75">
      <c r="A1" s="12" t="s">
        <v>2</v>
      </c>
      <c r="N1" s="35"/>
      <c r="O1" s="71" t="s">
        <v>17</v>
      </c>
      <c r="P1" s="72"/>
    </row>
    <row r="2" spans="1:17" ht="15">
      <c r="A2" s="36" t="s">
        <v>13</v>
      </c>
      <c r="N2" s="35"/>
      <c r="O2" s="35"/>
      <c r="P2" s="35"/>
      <c r="Q2" s="35"/>
    </row>
    <row r="3" ht="12.75">
      <c r="A3" s="2" t="s">
        <v>18</v>
      </c>
    </row>
    <row r="4" ht="12.75">
      <c r="A4" s="2" t="s">
        <v>345</v>
      </c>
    </row>
    <row r="5" ht="12.75">
      <c r="A5" s="2" t="s">
        <v>521</v>
      </c>
    </row>
    <row r="6" ht="13.5" thickBot="1"/>
    <row r="7" spans="1:16" s="100" customFormat="1" ht="25.5">
      <c r="A7" s="99" t="s">
        <v>32</v>
      </c>
      <c r="B7" s="84" t="s">
        <v>522</v>
      </c>
      <c r="C7" s="84" t="s">
        <v>507</v>
      </c>
      <c r="D7" s="84" t="s">
        <v>476</v>
      </c>
      <c r="E7" s="84" t="s">
        <v>448</v>
      </c>
      <c r="F7" s="84" t="s">
        <v>420</v>
      </c>
      <c r="G7" s="84" t="s">
        <v>350</v>
      </c>
      <c r="H7" s="84" t="s">
        <v>335</v>
      </c>
      <c r="I7" s="84" t="s">
        <v>328</v>
      </c>
      <c r="J7" s="84" t="s">
        <v>315</v>
      </c>
      <c r="K7" s="84" t="s">
        <v>300</v>
      </c>
      <c r="L7" s="84" t="s">
        <v>291</v>
      </c>
      <c r="M7" s="84" t="s">
        <v>278</v>
      </c>
      <c r="N7" s="84" t="s">
        <v>8</v>
      </c>
      <c r="O7" s="84" t="s">
        <v>11</v>
      </c>
      <c r="P7" s="85" t="s">
        <v>12</v>
      </c>
    </row>
    <row r="8" spans="1:16" s="78" customFormat="1" ht="12.75">
      <c r="A8" s="102" t="s">
        <v>33</v>
      </c>
      <c r="B8" s="101"/>
      <c r="C8" s="101">
        <v>1</v>
      </c>
      <c r="D8" s="101">
        <v>1</v>
      </c>
      <c r="E8" s="101"/>
      <c r="F8" s="101">
        <v>1</v>
      </c>
      <c r="G8" s="101"/>
      <c r="H8" s="101">
        <v>2</v>
      </c>
      <c r="I8" s="101"/>
      <c r="J8" s="101"/>
      <c r="K8" s="101"/>
      <c r="L8" s="101">
        <v>1</v>
      </c>
      <c r="M8" s="101">
        <v>1</v>
      </c>
      <c r="N8" s="101"/>
      <c r="O8" s="101">
        <v>1</v>
      </c>
      <c r="P8" s="103"/>
    </row>
    <row r="9" spans="1:16" s="78" customFormat="1" ht="12.75">
      <c r="A9" s="102" t="s">
        <v>34</v>
      </c>
      <c r="B9" s="101"/>
      <c r="C9" s="101"/>
      <c r="D9" s="101"/>
      <c r="E9" s="101"/>
      <c r="F9" s="101">
        <v>0</v>
      </c>
      <c r="G9" s="101"/>
      <c r="H9" s="101"/>
      <c r="I9" s="101">
        <v>1</v>
      </c>
      <c r="J9" s="101"/>
      <c r="K9" s="101">
        <v>3</v>
      </c>
      <c r="L9" s="101"/>
      <c r="M9" s="101">
        <v>2</v>
      </c>
      <c r="N9" s="101"/>
      <c r="O9" s="101"/>
      <c r="P9" s="103">
        <v>1</v>
      </c>
    </row>
    <row r="10" spans="1:16" s="78" customFormat="1" ht="12.75">
      <c r="A10" s="102" t="s">
        <v>35</v>
      </c>
      <c r="B10" s="101"/>
      <c r="C10" s="101"/>
      <c r="D10" s="101"/>
      <c r="E10" s="101"/>
      <c r="F10" s="101">
        <v>1</v>
      </c>
      <c r="G10" s="101">
        <v>1</v>
      </c>
      <c r="H10" s="101"/>
      <c r="I10" s="101">
        <v>4</v>
      </c>
      <c r="J10" s="101"/>
      <c r="K10" s="101">
        <v>2</v>
      </c>
      <c r="L10" s="101">
        <v>2</v>
      </c>
      <c r="M10" s="101"/>
      <c r="N10" s="101">
        <v>1</v>
      </c>
      <c r="O10" s="101">
        <v>1</v>
      </c>
      <c r="P10" s="103"/>
    </row>
    <row r="11" spans="1:16" s="78" customFormat="1" ht="12.75">
      <c r="A11" s="102" t="s">
        <v>422</v>
      </c>
      <c r="B11" s="101"/>
      <c r="C11" s="101"/>
      <c r="D11" s="101"/>
      <c r="E11" s="101"/>
      <c r="F11" s="101">
        <v>1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3"/>
    </row>
    <row r="12" spans="1:16" s="78" customFormat="1" ht="12.75">
      <c r="A12" s="102" t="s">
        <v>36</v>
      </c>
      <c r="B12" s="101">
        <v>7</v>
      </c>
      <c r="C12" s="101">
        <v>7</v>
      </c>
      <c r="D12" s="101">
        <v>7</v>
      </c>
      <c r="E12" s="101">
        <v>5</v>
      </c>
      <c r="F12" s="101">
        <v>12</v>
      </c>
      <c r="G12" s="101">
        <v>7</v>
      </c>
      <c r="H12" s="101">
        <v>8</v>
      </c>
      <c r="I12" s="101">
        <v>5</v>
      </c>
      <c r="J12" s="101">
        <v>7</v>
      </c>
      <c r="K12" s="101">
        <v>8</v>
      </c>
      <c r="L12" s="101">
        <v>5</v>
      </c>
      <c r="M12" s="101">
        <v>1</v>
      </c>
      <c r="N12" s="101">
        <v>1</v>
      </c>
      <c r="O12" s="101">
        <v>7</v>
      </c>
      <c r="P12" s="103">
        <v>4</v>
      </c>
    </row>
    <row r="13" spans="1:16" s="78" customFormat="1" ht="12.75">
      <c r="A13" s="102" t="s">
        <v>37</v>
      </c>
      <c r="B13" s="101"/>
      <c r="C13" s="101"/>
      <c r="D13" s="101">
        <v>2</v>
      </c>
      <c r="E13" s="101"/>
      <c r="F13" s="101">
        <v>2</v>
      </c>
      <c r="G13" s="101"/>
      <c r="H13" s="101"/>
      <c r="I13" s="101"/>
      <c r="J13" s="101">
        <v>1</v>
      </c>
      <c r="K13" s="101"/>
      <c r="L13" s="101">
        <v>1</v>
      </c>
      <c r="M13" s="101"/>
      <c r="N13" s="101">
        <v>1</v>
      </c>
      <c r="O13" s="101">
        <v>1</v>
      </c>
      <c r="P13" s="103">
        <v>1</v>
      </c>
    </row>
    <row r="14" spans="1:16" s="78" customFormat="1" ht="12.75">
      <c r="A14" s="102" t="s">
        <v>38</v>
      </c>
      <c r="B14" s="101">
        <v>5</v>
      </c>
      <c r="C14" s="101">
        <v>6</v>
      </c>
      <c r="D14" s="101">
        <v>9</v>
      </c>
      <c r="E14" s="101">
        <v>8</v>
      </c>
      <c r="F14" s="101">
        <v>9</v>
      </c>
      <c r="G14" s="101">
        <v>12</v>
      </c>
      <c r="H14" s="101">
        <v>6</v>
      </c>
      <c r="I14" s="101">
        <v>10</v>
      </c>
      <c r="J14" s="101">
        <v>16</v>
      </c>
      <c r="K14" s="101">
        <v>4</v>
      </c>
      <c r="L14" s="101">
        <v>8</v>
      </c>
      <c r="M14" s="101">
        <v>6</v>
      </c>
      <c r="N14" s="101">
        <v>3</v>
      </c>
      <c r="O14" s="101">
        <v>7</v>
      </c>
      <c r="P14" s="103">
        <v>3</v>
      </c>
    </row>
    <row r="15" spans="1:16" s="78" customFormat="1" ht="12.75">
      <c r="A15" s="102" t="s">
        <v>39</v>
      </c>
      <c r="B15" s="101">
        <v>9</v>
      </c>
      <c r="C15" s="101">
        <v>5</v>
      </c>
      <c r="D15" s="101">
        <v>4</v>
      </c>
      <c r="E15" s="101">
        <v>5</v>
      </c>
      <c r="F15" s="101">
        <v>12</v>
      </c>
      <c r="G15" s="101">
        <v>2</v>
      </c>
      <c r="H15" s="101">
        <v>6</v>
      </c>
      <c r="I15" s="101">
        <v>9</v>
      </c>
      <c r="J15" s="101">
        <v>10</v>
      </c>
      <c r="K15" s="101">
        <v>5</v>
      </c>
      <c r="L15" s="101">
        <v>8</v>
      </c>
      <c r="M15" s="101">
        <v>11</v>
      </c>
      <c r="N15" s="101">
        <v>8</v>
      </c>
      <c r="O15" s="101">
        <v>4</v>
      </c>
      <c r="P15" s="103">
        <v>4</v>
      </c>
    </row>
    <row r="16" spans="1:16" s="78" customFormat="1" ht="12.75">
      <c r="A16" s="102" t="s">
        <v>40</v>
      </c>
      <c r="B16" s="101">
        <v>2</v>
      </c>
      <c r="C16" s="101">
        <v>9</v>
      </c>
      <c r="D16" s="101">
        <v>3</v>
      </c>
      <c r="E16" s="101">
        <v>4</v>
      </c>
      <c r="F16" s="101">
        <v>3</v>
      </c>
      <c r="G16" s="101">
        <v>3</v>
      </c>
      <c r="H16" s="101">
        <v>2</v>
      </c>
      <c r="I16" s="101">
        <v>1</v>
      </c>
      <c r="J16" s="101">
        <v>6</v>
      </c>
      <c r="K16" s="101"/>
      <c r="L16" s="101">
        <v>5</v>
      </c>
      <c r="M16" s="101">
        <v>3</v>
      </c>
      <c r="N16" s="101">
        <v>1</v>
      </c>
      <c r="O16" s="101">
        <v>3</v>
      </c>
      <c r="P16" s="103">
        <v>2</v>
      </c>
    </row>
    <row r="17" spans="1:16" s="78" customFormat="1" ht="12.75">
      <c r="A17" s="102" t="s">
        <v>41</v>
      </c>
      <c r="B17" s="101">
        <v>5</v>
      </c>
      <c r="C17" s="101">
        <v>6</v>
      </c>
      <c r="D17" s="101">
        <v>9</v>
      </c>
      <c r="E17" s="101">
        <v>8</v>
      </c>
      <c r="F17" s="101">
        <v>5</v>
      </c>
      <c r="G17" s="101">
        <v>6</v>
      </c>
      <c r="H17" s="101">
        <v>8</v>
      </c>
      <c r="I17" s="101">
        <v>8</v>
      </c>
      <c r="J17" s="101">
        <v>4</v>
      </c>
      <c r="K17" s="101">
        <v>9</v>
      </c>
      <c r="L17" s="101">
        <v>6</v>
      </c>
      <c r="M17" s="101">
        <v>5</v>
      </c>
      <c r="N17" s="101">
        <v>1</v>
      </c>
      <c r="O17" s="101">
        <v>4</v>
      </c>
      <c r="P17" s="103"/>
    </row>
    <row r="18" spans="1:16" s="78" customFormat="1" ht="12.75">
      <c r="A18" s="102" t="s">
        <v>42</v>
      </c>
      <c r="B18" s="101">
        <v>1</v>
      </c>
      <c r="C18" s="101"/>
      <c r="D18" s="101">
        <v>3</v>
      </c>
      <c r="E18" s="101">
        <v>4</v>
      </c>
      <c r="F18" s="101">
        <v>1</v>
      </c>
      <c r="G18" s="101">
        <v>2</v>
      </c>
      <c r="H18" s="101">
        <v>1</v>
      </c>
      <c r="I18" s="101">
        <v>4</v>
      </c>
      <c r="J18" s="101">
        <v>2</v>
      </c>
      <c r="K18" s="101">
        <v>1</v>
      </c>
      <c r="L18" s="101">
        <v>1</v>
      </c>
      <c r="M18" s="101"/>
      <c r="N18" s="101">
        <v>1</v>
      </c>
      <c r="O18" s="101">
        <v>3</v>
      </c>
      <c r="P18" s="103">
        <v>1</v>
      </c>
    </row>
    <row r="19" spans="1:16" s="78" customFormat="1" ht="12.75">
      <c r="A19" s="102" t="s">
        <v>423</v>
      </c>
      <c r="B19" s="101"/>
      <c r="C19" s="101"/>
      <c r="D19" s="101"/>
      <c r="E19" s="101"/>
      <c r="F19" s="101">
        <v>1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3"/>
    </row>
    <row r="20" spans="1:16" s="78" customFormat="1" ht="12.75">
      <c r="A20" s="102" t="s">
        <v>43</v>
      </c>
      <c r="B20" s="101"/>
      <c r="C20" s="101"/>
      <c r="D20" s="101"/>
      <c r="E20" s="101"/>
      <c r="F20" s="101">
        <v>0</v>
      </c>
      <c r="G20" s="101"/>
      <c r="H20" s="101"/>
      <c r="I20" s="101">
        <v>1</v>
      </c>
      <c r="J20" s="101"/>
      <c r="K20" s="101"/>
      <c r="L20" s="101">
        <v>1</v>
      </c>
      <c r="M20" s="101"/>
      <c r="N20" s="101">
        <v>1</v>
      </c>
      <c r="O20" s="101"/>
      <c r="P20" s="103"/>
    </row>
    <row r="21" spans="1:16" s="78" customFormat="1" ht="12.75">
      <c r="A21" s="102" t="s">
        <v>508</v>
      </c>
      <c r="B21" s="101"/>
      <c r="C21" s="101">
        <v>1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3"/>
    </row>
    <row r="22" spans="1:16" s="78" customFormat="1" ht="12.75">
      <c r="A22" s="102" t="s">
        <v>44</v>
      </c>
      <c r="B22" s="101">
        <v>1</v>
      </c>
      <c r="C22" s="101">
        <v>5</v>
      </c>
      <c r="D22" s="101">
        <v>5</v>
      </c>
      <c r="E22" s="101">
        <v>4</v>
      </c>
      <c r="F22" s="101">
        <v>4</v>
      </c>
      <c r="G22" s="101">
        <v>8</v>
      </c>
      <c r="H22" s="101">
        <v>5</v>
      </c>
      <c r="I22" s="101">
        <v>10</v>
      </c>
      <c r="J22" s="101">
        <v>1</v>
      </c>
      <c r="K22" s="101">
        <v>1</v>
      </c>
      <c r="L22" s="101">
        <v>5</v>
      </c>
      <c r="M22" s="101">
        <v>1</v>
      </c>
      <c r="N22" s="101">
        <v>1</v>
      </c>
      <c r="O22" s="101">
        <v>3</v>
      </c>
      <c r="P22" s="103"/>
    </row>
    <row r="23" spans="1:16" s="78" customFormat="1" ht="12.75">
      <c r="A23" s="102" t="s">
        <v>45</v>
      </c>
      <c r="B23" s="101">
        <v>1</v>
      </c>
      <c r="C23" s="101">
        <v>2</v>
      </c>
      <c r="D23" s="101">
        <v>2</v>
      </c>
      <c r="E23" s="101">
        <v>2</v>
      </c>
      <c r="F23" s="101">
        <v>2</v>
      </c>
      <c r="G23" s="101">
        <v>1</v>
      </c>
      <c r="H23" s="101">
        <v>1</v>
      </c>
      <c r="I23" s="101">
        <v>3</v>
      </c>
      <c r="J23" s="101"/>
      <c r="K23" s="101">
        <v>1</v>
      </c>
      <c r="L23" s="101"/>
      <c r="M23" s="101">
        <v>1</v>
      </c>
      <c r="N23" s="101">
        <v>1</v>
      </c>
      <c r="O23" s="101">
        <v>1</v>
      </c>
      <c r="P23" s="103"/>
    </row>
    <row r="24" spans="1:16" s="78" customFormat="1" ht="12.75">
      <c r="A24" s="102" t="s">
        <v>46</v>
      </c>
      <c r="B24" s="101">
        <v>1</v>
      </c>
      <c r="C24" s="101"/>
      <c r="D24" s="101"/>
      <c r="E24" s="101">
        <v>1</v>
      </c>
      <c r="F24" s="101">
        <v>1</v>
      </c>
      <c r="G24" s="101"/>
      <c r="H24" s="101"/>
      <c r="I24" s="101"/>
      <c r="J24" s="101">
        <v>1</v>
      </c>
      <c r="K24" s="101"/>
      <c r="L24" s="101"/>
      <c r="M24" s="101">
        <v>1</v>
      </c>
      <c r="N24" s="101"/>
      <c r="O24" s="101"/>
      <c r="P24" s="103"/>
    </row>
    <row r="25" spans="1:16" s="78" customFormat="1" ht="12.75">
      <c r="A25" s="102" t="s">
        <v>47</v>
      </c>
      <c r="B25" s="101"/>
      <c r="C25" s="101"/>
      <c r="D25" s="101"/>
      <c r="E25" s="101"/>
      <c r="F25" s="101">
        <v>0</v>
      </c>
      <c r="G25" s="101"/>
      <c r="H25" s="101">
        <v>3</v>
      </c>
      <c r="I25" s="101">
        <v>2</v>
      </c>
      <c r="J25" s="101"/>
      <c r="K25" s="101"/>
      <c r="L25" s="101">
        <v>1</v>
      </c>
      <c r="M25" s="101">
        <v>1</v>
      </c>
      <c r="N25" s="101"/>
      <c r="O25" s="101"/>
      <c r="P25" s="103"/>
    </row>
    <row r="26" spans="1:16" s="78" customFormat="1" ht="12.75">
      <c r="A26" s="102" t="s">
        <v>48</v>
      </c>
      <c r="B26" s="101">
        <v>2</v>
      </c>
      <c r="C26" s="101"/>
      <c r="D26" s="101"/>
      <c r="E26" s="101">
        <v>1</v>
      </c>
      <c r="F26" s="101">
        <v>0</v>
      </c>
      <c r="G26" s="101">
        <v>2</v>
      </c>
      <c r="H26" s="101">
        <v>1</v>
      </c>
      <c r="I26" s="101">
        <v>2</v>
      </c>
      <c r="J26" s="101">
        <v>1</v>
      </c>
      <c r="K26" s="101"/>
      <c r="L26" s="101">
        <v>2</v>
      </c>
      <c r="M26" s="101"/>
      <c r="N26" s="101">
        <v>2</v>
      </c>
      <c r="O26" s="101">
        <v>2</v>
      </c>
      <c r="P26" s="103">
        <v>2</v>
      </c>
    </row>
    <row r="27" spans="1:16" s="78" customFormat="1" ht="12.75">
      <c r="A27" s="102" t="s">
        <v>49</v>
      </c>
      <c r="B27" s="101"/>
      <c r="C27" s="101">
        <v>1</v>
      </c>
      <c r="D27" s="101">
        <v>1</v>
      </c>
      <c r="E27" s="101"/>
      <c r="F27" s="101">
        <v>0</v>
      </c>
      <c r="G27" s="101">
        <v>1</v>
      </c>
      <c r="H27" s="101"/>
      <c r="I27" s="101"/>
      <c r="J27" s="101">
        <v>1</v>
      </c>
      <c r="K27" s="101">
        <v>1</v>
      </c>
      <c r="L27" s="101">
        <v>1</v>
      </c>
      <c r="M27" s="101"/>
      <c r="N27" s="101"/>
      <c r="O27" s="101">
        <v>2</v>
      </c>
      <c r="P27" s="103"/>
    </row>
    <row r="28" spans="1:16" s="78" customFormat="1" ht="12.75">
      <c r="A28" s="102" t="s">
        <v>50</v>
      </c>
      <c r="B28" s="101"/>
      <c r="C28" s="101">
        <v>1</v>
      </c>
      <c r="D28" s="101"/>
      <c r="E28" s="101"/>
      <c r="F28" s="101">
        <v>0</v>
      </c>
      <c r="G28" s="101">
        <v>1</v>
      </c>
      <c r="H28" s="101">
        <v>2</v>
      </c>
      <c r="I28" s="101"/>
      <c r="J28" s="101"/>
      <c r="K28" s="101"/>
      <c r="L28" s="101"/>
      <c r="M28" s="101">
        <v>1</v>
      </c>
      <c r="N28" s="101">
        <v>1</v>
      </c>
      <c r="O28" s="101"/>
      <c r="P28" s="103">
        <v>1</v>
      </c>
    </row>
    <row r="29" spans="1:16" s="78" customFormat="1" ht="12.75">
      <c r="A29" s="102" t="s">
        <v>51</v>
      </c>
      <c r="B29" s="101">
        <v>54</v>
      </c>
      <c r="C29" s="101">
        <v>83</v>
      </c>
      <c r="D29" s="101">
        <v>90</v>
      </c>
      <c r="E29" s="101">
        <v>116</v>
      </c>
      <c r="F29" s="101">
        <v>101</v>
      </c>
      <c r="G29" s="101">
        <v>121</v>
      </c>
      <c r="H29" s="101">
        <v>135</v>
      </c>
      <c r="I29" s="101">
        <v>110</v>
      </c>
      <c r="J29" s="101">
        <v>100</v>
      </c>
      <c r="K29" s="101">
        <v>77</v>
      </c>
      <c r="L29" s="101">
        <v>88</v>
      </c>
      <c r="M29" s="101">
        <v>82</v>
      </c>
      <c r="N29" s="101">
        <v>103</v>
      </c>
      <c r="O29" s="101">
        <v>82</v>
      </c>
      <c r="P29" s="103">
        <v>56</v>
      </c>
    </row>
    <row r="30" spans="1:16" s="78" customFormat="1" ht="12.75">
      <c r="A30" s="102" t="s">
        <v>52</v>
      </c>
      <c r="B30" s="101">
        <v>9</v>
      </c>
      <c r="C30" s="101">
        <v>8</v>
      </c>
      <c r="D30" s="101">
        <v>8</v>
      </c>
      <c r="E30" s="101">
        <v>5</v>
      </c>
      <c r="F30" s="101">
        <v>11</v>
      </c>
      <c r="G30" s="101">
        <v>9</v>
      </c>
      <c r="H30" s="101">
        <v>8</v>
      </c>
      <c r="I30" s="101">
        <v>12</v>
      </c>
      <c r="J30" s="101">
        <v>8</v>
      </c>
      <c r="K30" s="101">
        <v>5</v>
      </c>
      <c r="L30" s="101">
        <v>9</v>
      </c>
      <c r="M30" s="101">
        <v>1</v>
      </c>
      <c r="N30" s="101">
        <v>5</v>
      </c>
      <c r="O30" s="101">
        <v>3</v>
      </c>
      <c r="P30" s="103">
        <v>3</v>
      </c>
    </row>
    <row r="31" spans="1:16" s="78" customFormat="1" ht="12.75">
      <c r="A31" s="102" t="s">
        <v>53</v>
      </c>
      <c r="B31" s="101">
        <v>1</v>
      </c>
      <c r="C31" s="101"/>
      <c r="D31" s="101">
        <v>4</v>
      </c>
      <c r="E31" s="101">
        <v>3</v>
      </c>
      <c r="F31" s="101">
        <v>1</v>
      </c>
      <c r="G31" s="101">
        <v>3</v>
      </c>
      <c r="H31" s="101">
        <v>1</v>
      </c>
      <c r="I31" s="101">
        <v>1</v>
      </c>
      <c r="J31" s="101">
        <v>4</v>
      </c>
      <c r="K31" s="101">
        <v>3</v>
      </c>
      <c r="L31" s="101">
        <v>3</v>
      </c>
      <c r="M31" s="101">
        <v>4</v>
      </c>
      <c r="N31" s="101">
        <v>4</v>
      </c>
      <c r="O31" s="101">
        <v>6</v>
      </c>
      <c r="P31" s="103">
        <v>5</v>
      </c>
    </row>
    <row r="32" spans="1:16" s="78" customFormat="1" ht="12.75">
      <c r="A32" s="102" t="s">
        <v>54</v>
      </c>
      <c r="B32" s="101"/>
      <c r="C32" s="101"/>
      <c r="D32" s="101"/>
      <c r="E32" s="101"/>
      <c r="F32" s="101">
        <v>1</v>
      </c>
      <c r="G32" s="101">
        <v>1</v>
      </c>
      <c r="H32" s="101">
        <v>2</v>
      </c>
      <c r="I32" s="101">
        <v>1</v>
      </c>
      <c r="J32" s="101"/>
      <c r="K32" s="101"/>
      <c r="L32" s="101">
        <v>1</v>
      </c>
      <c r="M32" s="101"/>
      <c r="N32" s="101"/>
      <c r="O32" s="101"/>
      <c r="P32" s="103"/>
    </row>
    <row r="33" spans="1:16" s="78" customFormat="1" ht="12.75">
      <c r="A33" s="102" t="s">
        <v>55</v>
      </c>
      <c r="B33" s="101"/>
      <c r="C33" s="101">
        <v>1</v>
      </c>
      <c r="D33" s="101"/>
      <c r="E33" s="101">
        <v>1</v>
      </c>
      <c r="F33" s="101">
        <v>0</v>
      </c>
      <c r="G33" s="101"/>
      <c r="H33" s="101"/>
      <c r="I33" s="101">
        <v>1</v>
      </c>
      <c r="J33" s="101"/>
      <c r="K33" s="101"/>
      <c r="L33" s="101"/>
      <c r="M33" s="101"/>
      <c r="N33" s="101"/>
      <c r="O33" s="101"/>
      <c r="P33" s="103">
        <v>1</v>
      </c>
    </row>
    <row r="34" spans="1:16" s="78" customFormat="1" ht="12.75">
      <c r="A34" s="102" t="s">
        <v>56</v>
      </c>
      <c r="B34" s="101"/>
      <c r="C34" s="101"/>
      <c r="D34" s="101">
        <v>1</v>
      </c>
      <c r="E34" s="101">
        <v>1</v>
      </c>
      <c r="F34" s="101">
        <v>1</v>
      </c>
      <c r="G34" s="101"/>
      <c r="H34" s="101"/>
      <c r="I34" s="101">
        <v>2</v>
      </c>
      <c r="J34" s="101"/>
      <c r="K34" s="101">
        <v>1</v>
      </c>
      <c r="L34" s="101"/>
      <c r="M34" s="101">
        <v>2</v>
      </c>
      <c r="N34" s="101"/>
      <c r="O34" s="101"/>
      <c r="P34" s="103">
        <v>1</v>
      </c>
    </row>
    <row r="35" spans="1:16" s="78" customFormat="1" ht="12.75">
      <c r="A35" s="102" t="s">
        <v>316</v>
      </c>
      <c r="B35" s="101"/>
      <c r="C35" s="101"/>
      <c r="D35" s="101">
        <v>1</v>
      </c>
      <c r="E35" s="101"/>
      <c r="F35" s="101">
        <v>0</v>
      </c>
      <c r="G35" s="101"/>
      <c r="H35" s="101">
        <v>1</v>
      </c>
      <c r="I35" s="101"/>
      <c r="J35" s="101">
        <v>1</v>
      </c>
      <c r="K35" s="101"/>
      <c r="L35" s="101"/>
      <c r="M35" s="101"/>
      <c r="N35" s="101"/>
      <c r="O35" s="101"/>
      <c r="P35" s="103"/>
    </row>
    <row r="36" spans="1:16" s="78" customFormat="1" ht="12.75">
      <c r="A36" s="102" t="s">
        <v>292</v>
      </c>
      <c r="B36" s="101">
        <v>1</v>
      </c>
      <c r="C36" s="101"/>
      <c r="D36" s="101"/>
      <c r="E36" s="101"/>
      <c r="F36" s="101">
        <v>0</v>
      </c>
      <c r="G36" s="101"/>
      <c r="H36" s="101"/>
      <c r="I36" s="101"/>
      <c r="J36" s="101">
        <v>1</v>
      </c>
      <c r="K36" s="101"/>
      <c r="L36" s="101">
        <v>1</v>
      </c>
      <c r="M36" s="101"/>
      <c r="N36" s="101"/>
      <c r="O36" s="101"/>
      <c r="P36" s="103"/>
    </row>
    <row r="37" spans="1:16" s="78" customFormat="1" ht="12.75">
      <c r="A37" s="102" t="s">
        <v>282</v>
      </c>
      <c r="B37" s="101">
        <v>1</v>
      </c>
      <c r="C37" s="101">
        <v>1</v>
      </c>
      <c r="D37" s="101"/>
      <c r="E37" s="101">
        <v>1</v>
      </c>
      <c r="F37" s="101">
        <v>1</v>
      </c>
      <c r="G37" s="101"/>
      <c r="H37" s="101">
        <v>2</v>
      </c>
      <c r="I37" s="101"/>
      <c r="J37" s="101">
        <v>2</v>
      </c>
      <c r="K37" s="101"/>
      <c r="L37" s="101"/>
      <c r="M37" s="101">
        <v>1</v>
      </c>
      <c r="N37" s="101"/>
      <c r="O37" s="101"/>
      <c r="P37" s="103"/>
    </row>
    <row r="38" spans="1:16" s="78" customFormat="1" ht="12.75">
      <c r="A38" s="102" t="s">
        <v>57</v>
      </c>
      <c r="B38" s="101">
        <v>1</v>
      </c>
      <c r="C38" s="101">
        <v>2</v>
      </c>
      <c r="D38" s="101">
        <v>2</v>
      </c>
      <c r="E38" s="101">
        <v>1</v>
      </c>
      <c r="F38" s="101">
        <v>4</v>
      </c>
      <c r="G38" s="101">
        <v>4</v>
      </c>
      <c r="H38" s="101">
        <v>3</v>
      </c>
      <c r="I38" s="101"/>
      <c r="J38" s="101">
        <v>4</v>
      </c>
      <c r="K38" s="101"/>
      <c r="L38" s="101">
        <v>3</v>
      </c>
      <c r="M38" s="101">
        <v>2</v>
      </c>
      <c r="N38" s="101">
        <v>5</v>
      </c>
      <c r="O38" s="101"/>
      <c r="P38" s="103"/>
    </row>
    <row r="39" spans="1:16" s="78" customFormat="1" ht="12.75">
      <c r="A39" s="102" t="s">
        <v>58</v>
      </c>
      <c r="B39" s="101">
        <v>24</v>
      </c>
      <c r="C39" s="101">
        <v>47</v>
      </c>
      <c r="D39" s="101">
        <v>45</v>
      </c>
      <c r="E39" s="101">
        <v>43</v>
      </c>
      <c r="F39" s="101">
        <v>41</v>
      </c>
      <c r="G39" s="101">
        <v>69</v>
      </c>
      <c r="H39" s="101">
        <v>57</v>
      </c>
      <c r="I39" s="101">
        <v>85</v>
      </c>
      <c r="J39" s="101">
        <v>64</v>
      </c>
      <c r="K39" s="101">
        <v>72</v>
      </c>
      <c r="L39" s="101">
        <v>72</v>
      </c>
      <c r="M39" s="101">
        <v>51</v>
      </c>
      <c r="N39" s="101">
        <v>76</v>
      </c>
      <c r="O39" s="101">
        <v>61</v>
      </c>
      <c r="P39" s="103">
        <v>55</v>
      </c>
    </row>
    <row r="40" spans="1:16" s="78" customFormat="1" ht="12.75">
      <c r="A40" s="102" t="s">
        <v>59</v>
      </c>
      <c r="B40" s="101">
        <v>27</v>
      </c>
      <c r="C40" s="101">
        <v>22</v>
      </c>
      <c r="D40" s="101">
        <v>23</v>
      </c>
      <c r="E40" s="101">
        <v>39</v>
      </c>
      <c r="F40" s="101">
        <v>40</v>
      </c>
      <c r="G40" s="101">
        <v>56</v>
      </c>
      <c r="H40" s="101">
        <v>66</v>
      </c>
      <c r="I40" s="101">
        <v>52</v>
      </c>
      <c r="J40" s="101">
        <v>50</v>
      </c>
      <c r="K40" s="101">
        <v>44</v>
      </c>
      <c r="L40" s="101">
        <v>38</v>
      </c>
      <c r="M40" s="101">
        <v>25</v>
      </c>
      <c r="N40" s="101">
        <v>37</v>
      </c>
      <c r="O40" s="101">
        <v>23</v>
      </c>
      <c r="P40" s="103">
        <v>24</v>
      </c>
    </row>
    <row r="41" spans="1:16" s="78" customFormat="1" ht="12.75">
      <c r="A41" s="102" t="s">
        <v>60</v>
      </c>
      <c r="B41" s="101">
        <v>6</v>
      </c>
      <c r="C41" s="101">
        <v>7</v>
      </c>
      <c r="D41" s="101">
        <v>9</v>
      </c>
      <c r="E41" s="101">
        <v>6</v>
      </c>
      <c r="F41" s="101">
        <v>4</v>
      </c>
      <c r="G41" s="101">
        <v>4</v>
      </c>
      <c r="H41" s="101">
        <v>2</v>
      </c>
      <c r="I41" s="101">
        <v>11</v>
      </c>
      <c r="J41" s="101">
        <v>5</v>
      </c>
      <c r="K41" s="101">
        <v>6</v>
      </c>
      <c r="L41" s="101">
        <v>7</v>
      </c>
      <c r="M41" s="101">
        <v>6</v>
      </c>
      <c r="N41" s="101">
        <v>3</v>
      </c>
      <c r="O41" s="101">
        <v>1</v>
      </c>
      <c r="P41" s="103"/>
    </row>
    <row r="42" spans="1:16" s="78" customFormat="1" ht="12.75">
      <c r="A42" s="102" t="s">
        <v>61</v>
      </c>
      <c r="B42" s="101">
        <v>36</v>
      </c>
      <c r="C42" s="101">
        <v>34</v>
      </c>
      <c r="D42" s="101">
        <v>34</v>
      </c>
      <c r="E42" s="101">
        <v>27</v>
      </c>
      <c r="F42" s="101">
        <v>31</v>
      </c>
      <c r="G42" s="101">
        <v>39</v>
      </c>
      <c r="H42" s="101">
        <v>30</v>
      </c>
      <c r="I42" s="101">
        <v>38</v>
      </c>
      <c r="J42" s="101">
        <v>36</v>
      </c>
      <c r="K42" s="101">
        <v>27</v>
      </c>
      <c r="L42" s="101">
        <v>22</v>
      </c>
      <c r="M42" s="101">
        <v>21</v>
      </c>
      <c r="N42" s="101">
        <v>20</v>
      </c>
      <c r="O42" s="101">
        <v>18</v>
      </c>
      <c r="P42" s="103">
        <v>15</v>
      </c>
    </row>
    <row r="43" spans="1:16" s="78" customFormat="1" ht="12.75">
      <c r="A43" s="102" t="s">
        <v>62</v>
      </c>
      <c r="B43" s="101"/>
      <c r="C43" s="101"/>
      <c r="D43" s="101">
        <v>1</v>
      </c>
      <c r="E43" s="101"/>
      <c r="F43" s="101">
        <v>0</v>
      </c>
      <c r="G43" s="101">
        <v>1</v>
      </c>
      <c r="H43" s="101">
        <v>3</v>
      </c>
      <c r="I43" s="101"/>
      <c r="J43" s="101"/>
      <c r="K43" s="101"/>
      <c r="L43" s="101"/>
      <c r="M43" s="101"/>
      <c r="N43" s="101"/>
      <c r="O43" s="101"/>
      <c r="P43" s="103"/>
    </row>
    <row r="44" spans="1:16" s="78" customFormat="1" ht="12.75">
      <c r="A44" s="102" t="s">
        <v>317</v>
      </c>
      <c r="B44" s="101"/>
      <c r="C44" s="101"/>
      <c r="D44" s="101"/>
      <c r="E44" s="101"/>
      <c r="F44" s="101">
        <v>0</v>
      </c>
      <c r="G44" s="101">
        <v>1</v>
      </c>
      <c r="H44" s="101"/>
      <c r="I44" s="101">
        <v>1</v>
      </c>
      <c r="J44" s="101">
        <v>1</v>
      </c>
      <c r="K44" s="101"/>
      <c r="L44" s="101"/>
      <c r="M44" s="101"/>
      <c r="N44" s="101"/>
      <c r="O44" s="101"/>
      <c r="P44" s="103"/>
    </row>
    <row r="45" spans="1:16" s="78" customFormat="1" ht="12.75">
      <c r="A45" s="102" t="s">
        <v>63</v>
      </c>
      <c r="B45" s="101">
        <v>56</v>
      </c>
      <c r="C45" s="101">
        <v>89</v>
      </c>
      <c r="D45" s="101">
        <v>90</v>
      </c>
      <c r="E45" s="101">
        <v>85</v>
      </c>
      <c r="F45" s="101">
        <v>97</v>
      </c>
      <c r="G45" s="101">
        <v>84</v>
      </c>
      <c r="H45" s="101">
        <v>115</v>
      </c>
      <c r="I45" s="101">
        <v>101</v>
      </c>
      <c r="J45" s="101">
        <v>102</v>
      </c>
      <c r="K45" s="101">
        <v>106</v>
      </c>
      <c r="L45" s="101">
        <v>109</v>
      </c>
      <c r="M45" s="101">
        <v>105</v>
      </c>
      <c r="N45" s="101">
        <v>113</v>
      </c>
      <c r="O45" s="101">
        <v>96</v>
      </c>
      <c r="P45" s="103">
        <v>107</v>
      </c>
    </row>
    <row r="46" spans="1:16" s="78" customFormat="1" ht="12.75">
      <c r="A46" s="102" t="s">
        <v>64</v>
      </c>
      <c r="B46" s="101"/>
      <c r="C46" s="101"/>
      <c r="D46" s="101"/>
      <c r="E46" s="101">
        <v>1</v>
      </c>
      <c r="F46" s="101">
        <v>0</v>
      </c>
      <c r="G46" s="101"/>
      <c r="H46" s="101">
        <v>1</v>
      </c>
      <c r="I46" s="101"/>
      <c r="J46" s="101"/>
      <c r="K46" s="101"/>
      <c r="L46" s="101"/>
      <c r="M46" s="101">
        <v>1</v>
      </c>
      <c r="N46" s="101"/>
      <c r="O46" s="101"/>
      <c r="P46" s="103"/>
    </row>
    <row r="47" spans="1:16" s="78" customFormat="1" ht="12.75">
      <c r="A47" s="102" t="s">
        <v>65</v>
      </c>
      <c r="B47" s="101">
        <v>1</v>
      </c>
      <c r="C47" s="101">
        <v>2</v>
      </c>
      <c r="D47" s="101"/>
      <c r="E47" s="101">
        <v>1</v>
      </c>
      <c r="F47" s="101">
        <v>0</v>
      </c>
      <c r="G47" s="101">
        <v>1</v>
      </c>
      <c r="H47" s="101">
        <v>3</v>
      </c>
      <c r="I47" s="101">
        <v>5</v>
      </c>
      <c r="J47" s="101">
        <v>1</v>
      </c>
      <c r="K47" s="101"/>
      <c r="L47" s="101">
        <v>2</v>
      </c>
      <c r="M47" s="101"/>
      <c r="N47" s="101">
        <v>2</v>
      </c>
      <c r="O47" s="101">
        <v>6</v>
      </c>
      <c r="P47" s="103"/>
    </row>
    <row r="48" spans="1:16" s="78" customFormat="1" ht="12.75">
      <c r="A48" s="102" t="s">
        <v>66</v>
      </c>
      <c r="B48" s="101"/>
      <c r="C48" s="101">
        <v>2</v>
      </c>
      <c r="D48" s="101">
        <v>1</v>
      </c>
      <c r="E48" s="101">
        <v>1</v>
      </c>
      <c r="F48" s="101">
        <v>1</v>
      </c>
      <c r="G48" s="101">
        <v>1</v>
      </c>
      <c r="H48" s="101">
        <v>5</v>
      </c>
      <c r="I48" s="101">
        <v>5</v>
      </c>
      <c r="J48" s="101">
        <v>3</v>
      </c>
      <c r="K48" s="101">
        <v>1</v>
      </c>
      <c r="L48" s="101">
        <v>4</v>
      </c>
      <c r="M48" s="101">
        <v>2</v>
      </c>
      <c r="N48" s="101">
        <v>3</v>
      </c>
      <c r="O48" s="101">
        <v>2</v>
      </c>
      <c r="P48" s="103"/>
    </row>
    <row r="49" spans="1:16" s="78" customFormat="1" ht="12.75">
      <c r="A49" s="102" t="s">
        <v>509</v>
      </c>
      <c r="B49" s="101"/>
      <c r="C49" s="101">
        <v>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3"/>
    </row>
    <row r="50" spans="1:16" s="78" customFormat="1" ht="12.75">
      <c r="A50" s="102" t="s">
        <v>67</v>
      </c>
      <c r="B50" s="101">
        <v>1</v>
      </c>
      <c r="C50" s="101">
        <v>1</v>
      </c>
      <c r="D50" s="101">
        <v>2</v>
      </c>
      <c r="E50" s="101"/>
      <c r="F50" s="101">
        <v>0</v>
      </c>
      <c r="G50" s="101"/>
      <c r="H50" s="101">
        <v>1</v>
      </c>
      <c r="I50" s="101">
        <v>1</v>
      </c>
      <c r="J50" s="101">
        <v>1</v>
      </c>
      <c r="K50" s="101"/>
      <c r="L50" s="101"/>
      <c r="M50" s="101"/>
      <c r="N50" s="101"/>
      <c r="O50" s="101">
        <v>2</v>
      </c>
      <c r="P50" s="103"/>
    </row>
    <row r="51" spans="1:16" s="78" customFormat="1" ht="12.75">
      <c r="A51" s="102" t="s">
        <v>68</v>
      </c>
      <c r="B51" s="101">
        <v>1</v>
      </c>
      <c r="C51" s="101">
        <v>4</v>
      </c>
      <c r="D51" s="101">
        <v>4</v>
      </c>
      <c r="E51" s="101">
        <v>4</v>
      </c>
      <c r="F51" s="101">
        <v>8</v>
      </c>
      <c r="G51" s="101">
        <v>11</v>
      </c>
      <c r="H51" s="101">
        <v>4</v>
      </c>
      <c r="I51" s="101">
        <v>5</v>
      </c>
      <c r="J51" s="101">
        <v>1</v>
      </c>
      <c r="K51" s="101">
        <v>2</v>
      </c>
      <c r="L51" s="101">
        <v>7</v>
      </c>
      <c r="M51" s="101">
        <v>2</v>
      </c>
      <c r="N51" s="101">
        <v>2</v>
      </c>
      <c r="O51" s="101">
        <v>1</v>
      </c>
      <c r="P51" s="103">
        <v>1</v>
      </c>
    </row>
    <row r="52" spans="1:16" s="78" customFormat="1" ht="12.75">
      <c r="A52" s="102" t="s">
        <v>69</v>
      </c>
      <c r="B52" s="101"/>
      <c r="C52" s="101">
        <v>1</v>
      </c>
      <c r="D52" s="101"/>
      <c r="E52" s="101"/>
      <c r="F52" s="101">
        <v>1</v>
      </c>
      <c r="G52" s="101">
        <v>2</v>
      </c>
      <c r="H52" s="101"/>
      <c r="I52" s="101"/>
      <c r="J52" s="101"/>
      <c r="K52" s="101"/>
      <c r="L52" s="101">
        <v>1</v>
      </c>
      <c r="M52" s="101"/>
      <c r="N52" s="101"/>
      <c r="O52" s="101"/>
      <c r="P52" s="103">
        <v>1</v>
      </c>
    </row>
    <row r="53" spans="1:16" s="78" customFormat="1" ht="12.75">
      <c r="A53" s="102" t="s">
        <v>70</v>
      </c>
      <c r="B53" s="101">
        <v>1</v>
      </c>
      <c r="C53" s="101"/>
      <c r="D53" s="101"/>
      <c r="E53" s="101"/>
      <c r="F53" s="101">
        <v>0</v>
      </c>
      <c r="G53" s="101"/>
      <c r="H53" s="101"/>
      <c r="I53" s="101">
        <v>1</v>
      </c>
      <c r="J53" s="101"/>
      <c r="K53" s="101"/>
      <c r="L53" s="101">
        <v>2</v>
      </c>
      <c r="M53" s="101">
        <v>1</v>
      </c>
      <c r="N53" s="101">
        <v>2</v>
      </c>
      <c r="O53" s="101">
        <v>2</v>
      </c>
      <c r="P53" s="103"/>
    </row>
    <row r="54" spans="1:16" s="78" customFormat="1" ht="12.75">
      <c r="A54" s="102" t="s">
        <v>279</v>
      </c>
      <c r="B54" s="101"/>
      <c r="C54" s="101"/>
      <c r="D54" s="101"/>
      <c r="E54" s="101"/>
      <c r="F54" s="101">
        <v>0</v>
      </c>
      <c r="G54" s="101"/>
      <c r="H54" s="101"/>
      <c r="I54" s="101"/>
      <c r="J54" s="101"/>
      <c r="K54" s="101"/>
      <c r="L54" s="101"/>
      <c r="M54" s="101">
        <v>1</v>
      </c>
      <c r="N54" s="101"/>
      <c r="O54" s="101"/>
      <c r="P54" s="103"/>
    </row>
    <row r="55" spans="1:16" s="78" customFormat="1" ht="12.75">
      <c r="A55" s="102" t="s">
        <v>71</v>
      </c>
      <c r="B55" s="101">
        <v>59</v>
      </c>
      <c r="C55" s="101">
        <v>47</v>
      </c>
      <c r="D55" s="101">
        <v>42</v>
      </c>
      <c r="E55" s="101">
        <v>53</v>
      </c>
      <c r="F55" s="101">
        <v>67</v>
      </c>
      <c r="G55" s="101">
        <v>88</v>
      </c>
      <c r="H55" s="101">
        <v>67</v>
      </c>
      <c r="I55" s="101">
        <v>66</v>
      </c>
      <c r="J55" s="101">
        <v>77</v>
      </c>
      <c r="K55" s="101">
        <v>73</v>
      </c>
      <c r="L55" s="101">
        <v>60</v>
      </c>
      <c r="M55" s="101">
        <v>56</v>
      </c>
      <c r="N55" s="101">
        <v>69</v>
      </c>
      <c r="O55" s="101">
        <v>58</v>
      </c>
      <c r="P55" s="103">
        <v>65</v>
      </c>
    </row>
    <row r="56" spans="1:16" s="78" customFormat="1" ht="12.75">
      <c r="A56" s="102" t="s">
        <v>72</v>
      </c>
      <c r="B56" s="101">
        <v>1</v>
      </c>
      <c r="C56" s="101">
        <v>1</v>
      </c>
      <c r="D56" s="101">
        <v>1</v>
      </c>
      <c r="E56" s="101">
        <v>1</v>
      </c>
      <c r="F56" s="101">
        <v>0</v>
      </c>
      <c r="G56" s="101"/>
      <c r="H56" s="101">
        <v>1</v>
      </c>
      <c r="I56" s="101">
        <v>2</v>
      </c>
      <c r="J56" s="101">
        <v>2</v>
      </c>
      <c r="K56" s="101"/>
      <c r="L56" s="101"/>
      <c r="M56" s="101"/>
      <c r="N56" s="101">
        <v>2</v>
      </c>
      <c r="O56" s="101"/>
      <c r="P56" s="103"/>
    </row>
    <row r="57" spans="1:16" s="78" customFormat="1" ht="12.75">
      <c r="A57" s="102" t="s">
        <v>73</v>
      </c>
      <c r="B57" s="101">
        <v>341</v>
      </c>
      <c r="C57" s="101">
        <v>402</v>
      </c>
      <c r="D57" s="101">
        <v>419</v>
      </c>
      <c r="E57" s="101">
        <v>460</v>
      </c>
      <c r="F57" s="101">
        <v>446</v>
      </c>
      <c r="G57" s="101">
        <v>518</v>
      </c>
      <c r="H57" s="101">
        <v>563</v>
      </c>
      <c r="I57" s="101">
        <v>573</v>
      </c>
      <c r="J57" s="101">
        <v>550</v>
      </c>
      <c r="K57" s="101">
        <v>473</v>
      </c>
      <c r="L57" s="101">
        <v>536</v>
      </c>
      <c r="M57" s="101">
        <v>506</v>
      </c>
      <c r="N57" s="101">
        <v>492</v>
      </c>
      <c r="O57" s="101">
        <v>483</v>
      </c>
      <c r="P57" s="103">
        <v>497</v>
      </c>
    </row>
    <row r="58" spans="1:16" s="78" customFormat="1" ht="12.75">
      <c r="A58" s="102" t="s">
        <v>74</v>
      </c>
      <c r="B58" s="101">
        <v>1</v>
      </c>
      <c r="C58" s="101">
        <v>1</v>
      </c>
      <c r="D58" s="101"/>
      <c r="E58" s="101">
        <v>2</v>
      </c>
      <c r="F58" s="101">
        <v>1</v>
      </c>
      <c r="G58" s="101">
        <v>1</v>
      </c>
      <c r="H58" s="101">
        <v>2</v>
      </c>
      <c r="I58" s="101">
        <v>1</v>
      </c>
      <c r="J58" s="101">
        <v>1</v>
      </c>
      <c r="K58" s="101"/>
      <c r="L58" s="101">
        <v>3</v>
      </c>
      <c r="M58" s="101">
        <v>1</v>
      </c>
      <c r="N58" s="101"/>
      <c r="O58" s="101"/>
      <c r="P58" s="103"/>
    </row>
    <row r="59" spans="1:16" s="78" customFormat="1" ht="12.75">
      <c r="A59" s="102" t="s">
        <v>75</v>
      </c>
      <c r="B59" s="101"/>
      <c r="C59" s="101">
        <v>1</v>
      </c>
      <c r="D59" s="101"/>
      <c r="E59" s="101"/>
      <c r="F59" s="101">
        <v>0</v>
      </c>
      <c r="G59" s="101">
        <v>1</v>
      </c>
      <c r="H59" s="101"/>
      <c r="I59" s="101"/>
      <c r="J59" s="101"/>
      <c r="K59" s="101"/>
      <c r="L59" s="101"/>
      <c r="M59" s="101"/>
      <c r="N59" s="101"/>
      <c r="O59" s="101"/>
      <c r="P59" s="103"/>
    </row>
    <row r="60" spans="1:16" s="78" customFormat="1" ht="12.75">
      <c r="A60" s="148" t="s">
        <v>510</v>
      </c>
      <c r="B60" s="149">
        <v>1</v>
      </c>
      <c r="C60" s="149">
        <v>2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50"/>
    </row>
    <row r="61" spans="1:16" s="78" customFormat="1" ht="13.5" thickBot="1">
      <c r="A61" s="104" t="s">
        <v>7</v>
      </c>
      <c r="B61" s="105">
        <f>SUM(B8:B60)</f>
        <v>657</v>
      </c>
      <c r="C61" s="105">
        <f>SUM(C8:C60)</f>
        <v>803</v>
      </c>
      <c r="D61" s="105">
        <f>SUM(D8:D59)</f>
        <v>823</v>
      </c>
      <c r="E61" s="105">
        <f>SUM(E8:E59)</f>
        <v>893</v>
      </c>
      <c r="F61" s="105">
        <f>SUM(F8:F59)</f>
        <v>912</v>
      </c>
      <c r="G61" s="105">
        <v>1061</v>
      </c>
      <c r="H61" s="105">
        <v>1117</v>
      </c>
      <c r="I61" s="105">
        <v>1134</v>
      </c>
      <c r="J61" s="105">
        <v>1064</v>
      </c>
      <c r="K61" s="106">
        <v>925</v>
      </c>
      <c r="L61" s="105">
        <v>1015</v>
      </c>
      <c r="M61" s="106">
        <v>904</v>
      </c>
      <c r="N61" s="106">
        <v>961</v>
      </c>
      <c r="O61" s="106">
        <v>883</v>
      </c>
      <c r="P61" s="107">
        <v>850</v>
      </c>
    </row>
    <row r="62" s="78" customFormat="1" ht="12.75"/>
    <row r="63" spans="1:15" ht="15" customHeight="1">
      <c r="A63" s="37" t="s">
        <v>16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="78" customFormat="1" ht="12.75"/>
  </sheetData>
  <sheetProtection/>
  <hyperlinks>
    <hyperlink ref="O1" location="Contents!A1" display="Contents"/>
    <hyperlink ref="A63:O63" location="Definitions!A1" display="Click here to see notes, definitions, and source"/>
    <hyperlink ref="K63" location="Definitions!A1" display="Click here to see notes, definitions, and source"/>
    <hyperlink ref="J63" location="Definitions!A1" display="Click here to see notes, definitions, and source"/>
    <hyperlink ref="H63" location="Definitions!A1" display="Click here to see notes, definitions, and source"/>
    <hyperlink ref="G63" location="Definitions!A1" display="Click here to see notes, definitions, and source"/>
    <hyperlink ref="F63" location="Definitions!A1" display="Click here to see notes, definitions, and source"/>
    <hyperlink ref="E63" location="Definitions!A1" display="Click here to see notes, definitions, and source"/>
    <hyperlink ref="D63" location="Definitions!A1" display="Click here to see notes, definitions, and source"/>
    <hyperlink ref="C63" location="Definitions!A1" display="Click here to see notes, definitions, and source"/>
    <hyperlink ref="B63" location="Definitions!A1" display="Click here to see notes, definitions, and source"/>
  </hyperlinks>
  <printOptions horizontalCentered="1"/>
  <pageMargins left="0.5" right="0.5" top="0.6" bottom="0.63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9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44" customWidth="1"/>
    <col min="2" max="13" width="6.00390625" style="40" customWidth="1"/>
    <col min="14" max="14" width="6.421875" style="40" customWidth="1"/>
    <col min="15" max="15" width="6.00390625" style="40" customWidth="1"/>
    <col min="16" max="16" width="6.57421875" style="40" customWidth="1"/>
    <col min="17" max="16384" width="9.140625" style="41" customWidth="1"/>
  </cols>
  <sheetData>
    <row r="1" spans="1:17" ht="15.75">
      <c r="A1" s="39" t="s">
        <v>2</v>
      </c>
      <c r="J1" s="74"/>
      <c r="K1" s="74"/>
      <c r="L1" s="74"/>
      <c r="M1" s="74"/>
      <c r="N1" s="74"/>
      <c r="O1" s="74"/>
      <c r="P1" s="75" t="s">
        <v>17</v>
      </c>
      <c r="Q1" s="76"/>
    </row>
    <row r="2" spans="1:17" ht="15">
      <c r="A2" s="36" t="s">
        <v>13</v>
      </c>
      <c r="J2" s="74"/>
      <c r="K2" s="74"/>
      <c r="L2" s="74"/>
      <c r="M2" s="74"/>
      <c r="N2" s="74"/>
      <c r="O2" s="74"/>
      <c r="P2" s="74"/>
      <c r="Q2" s="76"/>
    </row>
    <row r="3" ht="12.75">
      <c r="A3" s="42" t="s">
        <v>18</v>
      </c>
    </row>
    <row r="4" ht="12.75">
      <c r="A4" s="43" t="s">
        <v>346</v>
      </c>
    </row>
    <row r="5" ht="12.75">
      <c r="A5" s="2" t="s">
        <v>521</v>
      </c>
    </row>
    <row r="6" ht="13.5" thickBot="1"/>
    <row r="7" spans="1:16" s="100" customFormat="1" ht="25.5">
      <c r="A7" s="126" t="s">
        <v>197</v>
      </c>
      <c r="B7" s="84" t="s">
        <v>522</v>
      </c>
      <c r="C7" s="84" t="s">
        <v>507</v>
      </c>
      <c r="D7" s="84" t="s">
        <v>476</v>
      </c>
      <c r="E7" s="84" t="s">
        <v>448</v>
      </c>
      <c r="F7" s="84" t="s">
        <v>420</v>
      </c>
      <c r="G7" s="84" t="s">
        <v>350</v>
      </c>
      <c r="H7" s="84" t="s">
        <v>335</v>
      </c>
      <c r="I7" s="84" t="s">
        <v>328</v>
      </c>
      <c r="J7" s="84" t="s">
        <v>315</v>
      </c>
      <c r="K7" s="84" t="s">
        <v>300</v>
      </c>
      <c r="L7" s="84" t="s">
        <v>291</v>
      </c>
      <c r="M7" s="84" t="s">
        <v>278</v>
      </c>
      <c r="N7" s="84" t="s">
        <v>8</v>
      </c>
      <c r="O7" s="84" t="s">
        <v>11</v>
      </c>
      <c r="P7" s="85" t="s">
        <v>12</v>
      </c>
    </row>
    <row r="8" spans="1:16" s="78" customFormat="1" ht="12.75">
      <c r="A8" s="102" t="s">
        <v>337</v>
      </c>
      <c r="B8" s="101"/>
      <c r="C8" s="101"/>
      <c r="D8" s="101"/>
      <c r="E8" s="101"/>
      <c r="F8" s="101"/>
      <c r="G8" s="101"/>
      <c r="H8" s="101">
        <v>1</v>
      </c>
      <c r="I8" s="101"/>
      <c r="J8" s="101"/>
      <c r="K8" s="101"/>
      <c r="L8" s="101"/>
      <c r="M8" s="101"/>
      <c r="N8" s="101"/>
      <c r="O8" s="101"/>
      <c r="P8" s="103"/>
    </row>
    <row r="9" spans="1:16" s="78" customFormat="1" ht="12.75">
      <c r="A9" s="102" t="s">
        <v>302</v>
      </c>
      <c r="B9" s="101"/>
      <c r="C9" s="101"/>
      <c r="D9" s="101"/>
      <c r="E9" s="101"/>
      <c r="F9" s="101"/>
      <c r="G9" s="101"/>
      <c r="H9" s="101"/>
      <c r="I9" s="101">
        <v>2</v>
      </c>
      <c r="J9" s="101"/>
      <c r="K9" s="101">
        <v>2</v>
      </c>
      <c r="L9" s="101"/>
      <c r="M9" s="101"/>
      <c r="N9" s="101"/>
      <c r="O9" s="101"/>
      <c r="P9" s="103"/>
    </row>
    <row r="10" spans="1:16" s="78" customFormat="1" ht="12.75">
      <c r="A10" s="102" t="s">
        <v>360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>
        <v>1</v>
      </c>
      <c r="O10" s="101">
        <v>1</v>
      </c>
      <c r="P10" s="103"/>
    </row>
    <row r="11" spans="1:16" s="78" customFormat="1" ht="12.75">
      <c r="A11" s="102" t="s">
        <v>198</v>
      </c>
      <c r="B11" s="101">
        <v>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>
        <v>1</v>
      </c>
      <c r="P11" s="103"/>
    </row>
    <row r="12" spans="1:16" s="78" customFormat="1" ht="12.75">
      <c r="A12" s="102" t="s">
        <v>199</v>
      </c>
      <c r="B12" s="101"/>
      <c r="C12" s="101">
        <v>1</v>
      </c>
      <c r="D12" s="101"/>
      <c r="E12" s="101"/>
      <c r="F12" s="101"/>
      <c r="G12" s="101"/>
      <c r="H12" s="101"/>
      <c r="I12" s="101"/>
      <c r="J12" s="101"/>
      <c r="K12" s="101">
        <v>1</v>
      </c>
      <c r="L12" s="101">
        <v>2</v>
      </c>
      <c r="M12" s="101"/>
      <c r="N12" s="101"/>
      <c r="O12" s="101"/>
      <c r="P12" s="103"/>
    </row>
    <row r="13" spans="1:16" s="78" customFormat="1" ht="12.75">
      <c r="A13" s="102" t="s">
        <v>424</v>
      </c>
      <c r="B13" s="101"/>
      <c r="C13" s="101"/>
      <c r="D13" s="101">
        <v>1</v>
      </c>
      <c r="E13" s="101"/>
      <c r="F13" s="101">
        <v>2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3"/>
    </row>
    <row r="14" spans="1:16" s="78" customFormat="1" ht="12.75">
      <c r="A14" s="102" t="s">
        <v>361</v>
      </c>
      <c r="B14" s="101"/>
      <c r="C14" s="101"/>
      <c r="D14" s="101"/>
      <c r="E14" s="101"/>
      <c r="F14" s="101"/>
      <c r="G14" s="101">
        <v>1</v>
      </c>
      <c r="H14" s="101"/>
      <c r="I14" s="101"/>
      <c r="J14" s="101"/>
      <c r="K14" s="101"/>
      <c r="L14" s="101"/>
      <c r="M14" s="101"/>
      <c r="N14" s="101"/>
      <c r="O14" s="101"/>
      <c r="P14" s="103"/>
    </row>
    <row r="15" spans="1:16" s="78" customFormat="1" ht="12.75">
      <c r="A15" s="102" t="s">
        <v>232</v>
      </c>
      <c r="B15" s="101"/>
      <c r="C15" s="101"/>
      <c r="D15" s="101">
        <v>1</v>
      </c>
      <c r="E15" s="101"/>
      <c r="F15" s="101"/>
      <c r="G15" s="101"/>
      <c r="H15" s="101"/>
      <c r="I15" s="101"/>
      <c r="J15" s="101"/>
      <c r="K15" s="101">
        <v>2</v>
      </c>
      <c r="L15" s="101">
        <v>2</v>
      </c>
      <c r="M15" s="101">
        <v>1</v>
      </c>
      <c r="N15" s="101">
        <v>1</v>
      </c>
      <c r="O15" s="101"/>
      <c r="P15" s="103"/>
    </row>
    <row r="16" spans="1:16" s="78" customFormat="1" ht="12.75">
      <c r="A16" s="102" t="s">
        <v>318</v>
      </c>
      <c r="B16" s="101">
        <v>1</v>
      </c>
      <c r="C16" s="101"/>
      <c r="D16" s="101"/>
      <c r="E16" s="101"/>
      <c r="F16" s="101"/>
      <c r="G16" s="101"/>
      <c r="H16" s="101"/>
      <c r="I16" s="101"/>
      <c r="J16" s="101">
        <v>1</v>
      </c>
      <c r="K16" s="101"/>
      <c r="L16" s="101"/>
      <c r="M16" s="101"/>
      <c r="N16" s="101"/>
      <c r="O16" s="101"/>
      <c r="P16" s="103"/>
    </row>
    <row r="17" spans="1:16" s="78" customFormat="1" ht="12.75">
      <c r="A17" s="102" t="s">
        <v>200</v>
      </c>
      <c r="B17" s="101"/>
      <c r="C17" s="101">
        <v>1</v>
      </c>
      <c r="D17" s="101"/>
      <c r="E17" s="101"/>
      <c r="F17" s="101"/>
      <c r="G17" s="101"/>
      <c r="H17" s="101"/>
      <c r="I17" s="101"/>
      <c r="J17" s="101">
        <v>2</v>
      </c>
      <c r="K17" s="101"/>
      <c r="L17" s="101">
        <v>1</v>
      </c>
      <c r="M17" s="101"/>
      <c r="N17" s="101"/>
      <c r="O17" s="101"/>
      <c r="P17" s="103"/>
    </row>
    <row r="18" spans="1:16" s="78" customFormat="1" ht="12.75">
      <c r="A18" s="102" t="s">
        <v>329</v>
      </c>
      <c r="B18" s="101"/>
      <c r="C18" s="101"/>
      <c r="D18" s="101"/>
      <c r="E18" s="101"/>
      <c r="F18" s="101"/>
      <c r="G18" s="101"/>
      <c r="H18" s="101">
        <v>1</v>
      </c>
      <c r="I18" s="101">
        <v>1</v>
      </c>
      <c r="J18" s="101"/>
      <c r="K18" s="101"/>
      <c r="L18" s="101"/>
      <c r="M18" s="101"/>
      <c r="N18" s="101"/>
      <c r="O18" s="101"/>
      <c r="P18" s="103"/>
    </row>
    <row r="19" spans="1:16" s="78" customFormat="1" ht="12.75">
      <c r="A19" s="102" t="s">
        <v>201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3">
        <v>1</v>
      </c>
    </row>
    <row r="20" spans="1:16" s="78" customFormat="1" ht="12.75">
      <c r="A20" s="102" t="s">
        <v>233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>
        <v>2</v>
      </c>
      <c r="O20" s="101"/>
      <c r="P20" s="103"/>
    </row>
    <row r="21" spans="1:16" s="78" customFormat="1" ht="12.75">
      <c r="A21" s="102" t="s">
        <v>202</v>
      </c>
      <c r="B21" s="101"/>
      <c r="C21" s="101"/>
      <c r="D21" s="101">
        <v>1</v>
      </c>
      <c r="E21" s="101"/>
      <c r="F21" s="101">
        <v>2</v>
      </c>
      <c r="G21" s="101">
        <v>2</v>
      </c>
      <c r="H21" s="101"/>
      <c r="I21" s="101"/>
      <c r="J21" s="101">
        <v>2</v>
      </c>
      <c r="K21" s="101"/>
      <c r="L21" s="101">
        <v>1</v>
      </c>
      <c r="M21" s="101"/>
      <c r="N21" s="101">
        <v>1</v>
      </c>
      <c r="O21" s="101"/>
      <c r="P21" s="103">
        <v>2</v>
      </c>
    </row>
    <row r="22" spans="1:16" s="78" customFormat="1" ht="12.75">
      <c r="A22" s="102" t="s">
        <v>275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>
        <v>1</v>
      </c>
      <c r="O22" s="101"/>
      <c r="P22" s="103"/>
    </row>
    <row r="23" spans="1:16" s="78" customFormat="1" ht="12.75">
      <c r="A23" s="102" t="s">
        <v>203</v>
      </c>
      <c r="B23" s="101"/>
      <c r="C23" s="101">
        <v>3</v>
      </c>
      <c r="D23" s="101">
        <v>1</v>
      </c>
      <c r="E23" s="101"/>
      <c r="F23" s="101">
        <v>3</v>
      </c>
      <c r="G23" s="101">
        <v>3</v>
      </c>
      <c r="H23" s="101"/>
      <c r="I23" s="101">
        <v>1</v>
      </c>
      <c r="J23" s="101">
        <v>2</v>
      </c>
      <c r="K23" s="101">
        <v>1</v>
      </c>
      <c r="L23" s="101">
        <v>1</v>
      </c>
      <c r="M23" s="101">
        <v>1</v>
      </c>
      <c r="N23" s="101"/>
      <c r="O23" s="101"/>
      <c r="P23" s="103"/>
    </row>
    <row r="24" spans="1:16" s="78" customFormat="1" ht="12.75">
      <c r="A24" s="102" t="s">
        <v>204</v>
      </c>
      <c r="B24" s="101"/>
      <c r="C24" s="101"/>
      <c r="D24" s="101"/>
      <c r="E24" s="101"/>
      <c r="F24" s="101"/>
      <c r="G24" s="101">
        <v>1</v>
      </c>
      <c r="H24" s="101"/>
      <c r="I24" s="101"/>
      <c r="J24" s="101">
        <v>1</v>
      </c>
      <c r="K24" s="101"/>
      <c r="L24" s="101"/>
      <c r="M24" s="101"/>
      <c r="N24" s="101">
        <v>1</v>
      </c>
      <c r="O24" s="101">
        <v>1</v>
      </c>
      <c r="P24" s="103"/>
    </row>
    <row r="25" spans="1:16" s="78" customFormat="1" ht="12.75">
      <c r="A25" s="102" t="s">
        <v>480</v>
      </c>
      <c r="B25" s="101"/>
      <c r="C25" s="101"/>
      <c r="D25" s="101">
        <v>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3"/>
    </row>
    <row r="26" spans="1:16" s="78" customFormat="1" ht="12.75">
      <c r="A26" s="102" t="s">
        <v>481</v>
      </c>
      <c r="B26" s="101"/>
      <c r="C26" s="101"/>
      <c r="D26" s="101">
        <v>1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3"/>
    </row>
    <row r="27" spans="1:16" s="78" customFormat="1" ht="12.75">
      <c r="A27" s="102" t="s">
        <v>338</v>
      </c>
      <c r="B27" s="101"/>
      <c r="C27" s="101"/>
      <c r="D27" s="101"/>
      <c r="E27" s="101"/>
      <c r="F27" s="101"/>
      <c r="G27" s="101"/>
      <c r="H27" s="101">
        <v>1</v>
      </c>
      <c r="I27" s="101"/>
      <c r="J27" s="101"/>
      <c r="K27" s="101"/>
      <c r="L27" s="101"/>
      <c r="M27" s="101"/>
      <c r="N27" s="101"/>
      <c r="O27" s="101"/>
      <c r="P27" s="103"/>
    </row>
    <row r="28" spans="1:16" s="78" customFormat="1" ht="12.75">
      <c r="A28" s="102" t="s">
        <v>298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>
        <v>1</v>
      </c>
      <c r="M28" s="101"/>
      <c r="N28" s="101"/>
      <c r="O28" s="101"/>
      <c r="P28" s="103"/>
    </row>
    <row r="29" spans="1:16" s="78" customFormat="1" ht="12.75">
      <c r="A29" s="102" t="s">
        <v>449</v>
      </c>
      <c r="B29" s="101">
        <v>3</v>
      </c>
      <c r="C29" s="101"/>
      <c r="D29" s="101"/>
      <c r="E29" s="101">
        <v>1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3"/>
    </row>
    <row r="30" spans="1:16" s="78" customFormat="1" ht="12.75">
      <c r="A30" s="102" t="s">
        <v>205</v>
      </c>
      <c r="B30" s="101"/>
      <c r="C30" s="101"/>
      <c r="D30" s="101"/>
      <c r="E30" s="101"/>
      <c r="F30" s="101"/>
      <c r="G30" s="101"/>
      <c r="H30" s="101">
        <v>1</v>
      </c>
      <c r="I30" s="101"/>
      <c r="J30" s="101"/>
      <c r="K30" s="101"/>
      <c r="L30" s="101"/>
      <c r="M30" s="101"/>
      <c r="N30" s="101"/>
      <c r="O30" s="101">
        <v>1</v>
      </c>
      <c r="P30" s="103"/>
    </row>
    <row r="31" spans="1:16" s="78" customFormat="1" ht="12.75">
      <c r="A31" s="102" t="s">
        <v>362</v>
      </c>
      <c r="B31" s="101"/>
      <c r="C31" s="101"/>
      <c r="D31" s="101"/>
      <c r="E31" s="101"/>
      <c r="F31" s="101"/>
      <c r="G31" s="101">
        <v>1</v>
      </c>
      <c r="H31" s="101"/>
      <c r="I31" s="101"/>
      <c r="J31" s="101"/>
      <c r="K31" s="101"/>
      <c r="L31" s="101"/>
      <c r="M31" s="101"/>
      <c r="N31" s="101"/>
      <c r="O31" s="101"/>
      <c r="P31" s="103"/>
    </row>
    <row r="32" spans="1:16" s="78" customFormat="1" ht="12.75">
      <c r="A32" s="102" t="s">
        <v>206</v>
      </c>
      <c r="B32" s="101"/>
      <c r="C32" s="101"/>
      <c r="D32" s="101"/>
      <c r="E32" s="101"/>
      <c r="F32" s="101"/>
      <c r="G32" s="101"/>
      <c r="H32" s="101"/>
      <c r="I32" s="101"/>
      <c r="J32" s="101">
        <v>1</v>
      </c>
      <c r="K32" s="101"/>
      <c r="L32" s="101"/>
      <c r="M32" s="101"/>
      <c r="N32" s="101"/>
      <c r="O32" s="101"/>
      <c r="P32" s="103"/>
    </row>
    <row r="33" spans="1:16" s="78" customFormat="1" ht="12.75">
      <c r="A33" s="102" t="s">
        <v>234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>
        <v>1</v>
      </c>
      <c r="O33" s="101"/>
      <c r="P33" s="103"/>
    </row>
    <row r="34" spans="1:16" s="78" customFormat="1" ht="12.75">
      <c r="A34" s="102" t="s">
        <v>207</v>
      </c>
      <c r="B34" s="101"/>
      <c r="C34" s="101"/>
      <c r="D34" s="101"/>
      <c r="E34" s="101"/>
      <c r="F34" s="101"/>
      <c r="G34" s="101"/>
      <c r="H34" s="101">
        <v>1</v>
      </c>
      <c r="I34" s="101"/>
      <c r="J34" s="101"/>
      <c r="K34" s="101"/>
      <c r="L34" s="101"/>
      <c r="M34" s="101"/>
      <c r="N34" s="101"/>
      <c r="O34" s="101"/>
      <c r="P34" s="103">
        <v>1</v>
      </c>
    </row>
    <row r="35" spans="1:16" s="78" customFormat="1" ht="12.75">
      <c r="A35" s="102" t="s">
        <v>208</v>
      </c>
      <c r="B35" s="101"/>
      <c r="C35" s="101">
        <v>2</v>
      </c>
      <c r="D35" s="101"/>
      <c r="E35" s="101">
        <v>1</v>
      </c>
      <c r="F35" s="101"/>
      <c r="G35" s="101">
        <v>1</v>
      </c>
      <c r="H35" s="101"/>
      <c r="I35" s="101"/>
      <c r="J35" s="101"/>
      <c r="K35" s="101"/>
      <c r="L35" s="101"/>
      <c r="M35" s="101"/>
      <c r="N35" s="101"/>
      <c r="O35" s="101"/>
      <c r="P35" s="103"/>
    </row>
    <row r="36" spans="1:16" s="78" customFormat="1" ht="12.75">
      <c r="A36" s="102" t="s">
        <v>237</v>
      </c>
      <c r="B36" s="101"/>
      <c r="C36" s="101"/>
      <c r="D36" s="101"/>
      <c r="E36" s="101"/>
      <c r="F36" s="101"/>
      <c r="G36" s="101"/>
      <c r="H36" s="101">
        <v>1</v>
      </c>
      <c r="I36" s="101"/>
      <c r="J36" s="101"/>
      <c r="K36" s="101"/>
      <c r="L36" s="101"/>
      <c r="M36" s="101"/>
      <c r="N36" s="101"/>
      <c r="O36" s="101"/>
      <c r="P36" s="103"/>
    </row>
    <row r="37" spans="1:16" s="78" customFormat="1" ht="12.75">
      <c r="A37" s="102" t="s">
        <v>482</v>
      </c>
      <c r="B37" s="101"/>
      <c r="C37" s="101"/>
      <c r="D37" s="101">
        <v>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3"/>
    </row>
    <row r="38" spans="1:16" s="78" customFormat="1" ht="12.75">
      <c r="A38" s="102" t="s">
        <v>483</v>
      </c>
      <c r="B38" s="101"/>
      <c r="C38" s="101"/>
      <c r="D38" s="101">
        <v>1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3"/>
    </row>
    <row r="39" spans="1:16" s="78" customFormat="1" ht="12.75">
      <c r="A39" s="102" t="s">
        <v>209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>
        <v>1</v>
      </c>
      <c r="P39" s="103"/>
    </row>
    <row r="40" spans="1:16" s="78" customFormat="1" ht="12.75">
      <c r="A40" s="102" t="s">
        <v>523</v>
      </c>
      <c r="B40" s="101">
        <v>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3"/>
    </row>
    <row r="41" spans="1:16" s="78" customFormat="1" ht="12.75">
      <c r="A41" s="102" t="s">
        <v>210</v>
      </c>
      <c r="B41" s="101"/>
      <c r="C41" s="101"/>
      <c r="D41" s="101"/>
      <c r="E41" s="101"/>
      <c r="F41" s="101">
        <v>1</v>
      </c>
      <c r="G41" s="101"/>
      <c r="H41" s="101"/>
      <c r="I41" s="101">
        <v>1</v>
      </c>
      <c r="J41" s="101"/>
      <c r="K41" s="101"/>
      <c r="L41" s="101"/>
      <c r="M41" s="101"/>
      <c r="N41" s="101"/>
      <c r="O41" s="101"/>
      <c r="P41" s="103"/>
    </row>
    <row r="42" spans="1:16" s="78" customFormat="1" ht="12.75">
      <c r="A42" s="102" t="s">
        <v>211</v>
      </c>
      <c r="B42" s="101"/>
      <c r="C42" s="101"/>
      <c r="D42" s="101"/>
      <c r="E42" s="101"/>
      <c r="F42" s="101"/>
      <c r="G42" s="101"/>
      <c r="H42" s="101"/>
      <c r="I42" s="101">
        <v>1</v>
      </c>
      <c r="J42" s="101">
        <v>1</v>
      </c>
      <c r="K42" s="101"/>
      <c r="L42" s="101"/>
      <c r="M42" s="101"/>
      <c r="N42" s="101"/>
      <c r="O42" s="101">
        <v>1</v>
      </c>
      <c r="P42" s="103"/>
    </row>
    <row r="43" spans="1:16" s="78" customFormat="1" ht="12.75">
      <c r="A43" s="102" t="s">
        <v>212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>
        <v>1</v>
      </c>
      <c r="M43" s="101"/>
      <c r="N43" s="101"/>
      <c r="O43" s="101"/>
      <c r="P43" s="103"/>
    </row>
    <row r="44" spans="1:16" s="78" customFormat="1" ht="12.75">
      <c r="A44" s="102" t="s">
        <v>213</v>
      </c>
      <c r="B44" s="101">
        <v>1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>
        <v>2</v>
      </c>
      <c r="O44" s="101"/>
      <c r="P44" s="103"/>
    </row>
    <row r="45" spans="1:16" s="78" customFormat="1" ht="12.75">
      <c r="A45" s="102" t="s">
        <v>280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>
        <v>1</v>
      </c>
      <c r="N45" s="101"/>
      <c r="O45" s="101"/>
      <c r="P45" s="103"/>
    </row>
    <row r="46" spans="1:16" s="78" customFormat="1" ht="12.75">
      <c r="A46" s="102" t="s">
        <v>214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3">
        <v>1</v>
      </c>
    </row>
    <row r="47" spans="1:16" s="78" customFormat="1" ht="12.75">
      <c r="A47" s="102" t="s">
        <v>303</v>
      </c>
      <c r="B47" s="101"/>
      <c r="C47" s="101"/>
      <c r="D47" s="101"/>
      <c r="E47" s="101"/>
      <c r="F47" s="101"/>
      <c r="G47" s="101"/>
      <c r="H47" s="101"/>
      <c r="I47" s="101"/>
      <c r="J47" s="101">
        <v>1</v>
      </c>
      <c r="K47" s="101">
        <v>1</v>
      </c>
      <c r="L47" s="101"/>
      <c r="M47" s="101"/>
      <c r="N47" s="101"/>
      <c r="O47" s="101"/>
      <c r="P47" s="103"/>
    </row>
    <row r="48" spans="1:16" s="78" customFormat="1" ht="12.75">
      <c r="A48" s="102" t="s">
        <v>363</v>
      </c>
      <c r="B48" s="101"/>
      <c r="C48" s="101"/>
      <c r="D48" s="101"/>
      <c r="E48" s="101"/>
      <c r="F48" s="101"/>
      <c r="G48" s="101">
        <v>1</v>
      </c>
      <c r="H48" s="101"/>
      <c r="I48" s="101"/>
      <c r="J48" s="101"/>
      <c r="K48" s="101"/>
      <c r="L48" s="101"/>
      <c r="M48" s="101"/>
      <c r="N48" s="101"/>
      <c r="O48" s="101"/>
      <c r="P48" s="103"/>
    </row>
    <row r="49" spans="1:16" s="78" customFormat="1" ht="12.75">
      <c r="A49" s="102" t="s">
        <v>215</v>
      </c>
      <c r="B49" s="101">
        <v>1</v>
      </c>
      <c r="C49" s="101">
        <v>1</v>
      </c>
      <c r="D49" s="101"/>
      <c r="E49" s="101"/>
      <c r="F49" s="101">
        <v>2</v>
      </c>
      <c r="G49" s="101">
        <v>1</v>
      </c>
      <c r="H49" s="101">
        <v>1</v>
      </c>
      <c r="I49" s="101">
        <v>1</v>
      </c>
      <c r="J49" s="101">
        <v>1</v>
      </c>
      <c r="K49" s="101">
        <v>3</v>
      </c>
      <c r="L49" s="101">
        <v>1</v>
      </c>
      <c r="M49" s="101"/>
      <c r="N49" s="101">
        <v>7</v>
      </c>
      <c r="O49" s="101">
        <v>3</v>
      </c>
      <c r="P49" s="103">
        <v>8</v>
      </c>
    </row>
    <row r="50" spans="1:16" s="78" customFormat="1" ht="12.75">
      <c r="A50" s="102" t="s">
        <v>216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3">
        <v>1</v>
      </c>
    </row>
    <row r="51" spans="1:16" s="78" customFormat="1" ht="12.75">
      <c r="A51" s="102" t="s">
        <v>340</v>
      </c>
      <c r="B51" s="101"/>
      <c r="C51" s="101"/>
      <c r="D51" s="101"/>
      <c r="E51" s="101"/>
      <c r="F51" s="101"/>
      <c r="G51" s="101"/>
      <c r="H51" s="101">
        <v>1</v>
      </c>
      <c r="I51" s="101"/>
      <c r="J51" s="101"/>
      <c r="K51" s="101"/>
      <c r="L51" s="101"/>
      <c r="M51" s="101"/>
      <c r="N51" s="101"/>
      <c r="O51" s="101"/>
      <c r="P51" s="103"/>
    </row>
    <row r="52" spans="1:16" s="78" customFormat="1" ht="12.75">
      <c r="A52" s="102" t="s">
        <v>339</v>
      </c>
      <c r="B52" s="101"/>
      <c r="C52" s="101"/>
      <c r="D52" s="101"/>
      <c r="E52" s="101"/>
      <c r="F52" s="101"/>
      <c r="G52" s="101"/>
      <c r="H52" s="101">
        <v>1</v>
      </c>
      <c r="I52" s="101"/>
      <c r="J52" s="101"/>
      <c r="K52" s="101"/>
      <c r="L52" s="101"/>
      <c r="M52" s="101"/>
      <c r="N52" s="101"/>
      <c r="O52" s="101"/>
      <c r="P52" s="103"/>
    </row>
    <row r="53" spans="1:16" s="78" customFormat="1" ht="12.75">
      <c r="A53" s="102" t="s">
        <v>217</v>
      </c>
      <c r="B53" s="101"/>
      <c r="C53" s="101">
        <v>1</v>
      </c>
      <c r="D53" s="101">
        <v>2</v>
      </c>
      <c r="E53" s="101"/>
      <c r="F53" s="101">
        <v>1</v>
      </c>
      <c r="G53" s="101"/>
      <c r="H53" s="101">
        <v>2</v>
      </c>
      <c r="I53" s="101"/>
      <c r="J53" s="101">
        <v>1</v>
      </c>
      <c r="K53" s="101">
        <v>1</v>
      </c>
      <c r="L53" s="101">
        <v>1</v>
      </c>
      <c r="M53" s="101">
        <v>1</v>
      </c>
      <c r="N53" s="101">
        <v>2</v>
      </c>
      <c r="O53" s="101"/>
      <c r="P53" s="103"/>
    </row>
    <row r="54" spans="1:16" s="78" customFormat="1" ht="12.75">
      <c r="A54" s="102" t="s">
        <v>218</v>
      </c>
      <c r="B54" s="101">
        <v>3</v>
      </c>
      <c r="C54" s="101">
        <v>10</v>
      </c>
      <c r="D54" s="101">
        <v>6</v>
      </c>
      <c r="E54" s="101">
        <v>3</v>
      </c>
      <c r="F54" s="101">
        <v>2</v>
      </c>
      <c r="G54" s="101">
        <v>2</v>
      </c>
      <c r="H54" s="101">
        <v>4</v>
      </c>
      <c r="I54" s="101"/>
      <c r="J54" s="101">
        <v>1</v>
      </c>
      <c r="K54" s="101">
        <v>4</v>
      </c>
      <c r="L54" s="101">
        <v>1</v>
      </c>
      <c r="M54" s="101"/>
      <c r="N54" s="101"/>
      <c r="O54" s="101"/>
      <c r="P54" s="103">
        <v>1</v>
      </c>
    </row>
    <row r="55" spans="1:16" s="78" customFormat="1" ht="12.75">
      <c r="A55" s="102" t="s">
        <v>450</v>
      </c>
      <c r="B55" s="101"/>
      <c r="C55" s="101"/>
      <c r="D55" s="101"/>
      <c r="E55" s="101">
        <v>1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3"/>
    </row>
    <row r="56" spans="1:16" s="78" customFormat="1" ht="12.75">
      <c r="A56" s="102" t="s">
        <v>364</v>
      </c>
      <c r="B56" s="101"/>
      <c r="C56" s="101"/>
      <c r="D56" s="101"/>
      <c r="E56" s="101"/>
      <c r="F56" s="101"/>
      <c r="G56" s="101">
        <v>2</v>
      </c>
      <c r="H56" s="101"/>
      <c r="I56" s="101"/>
      <c r="J56" s="101"/>
      <c r="K56" s="101"/>
      <c r="L56" s="101"/>
      <c r="M56" s="101"/>
      <c r="N56" s="101"/>
      <c r="O56" s="101"/>
      <c r="P56" s="103"/>
    </row>
    <row r="57" spans="1:16" s="78" customFormat="1" ht="12.75">
      <c r="A57" s="102" t="s">
        <v>365</v>
      </c>
      <c r="B57" s="101"/>
      <c r="C57" s="101"/>
      <c r="D57" s="101"/>
      <c r="E57" s="101"/>
      <c r="F57" s="101"/>
      <c r="G57" s="101"/>
      <c r="H57" s="101"/>
      <c r="I57" s="101">
        <v>1</v>
      </c>
      <c r="J57" s="101"/>
      <c r="K57" s="101"/>
      <c r="L57" s="101"/>
      <c r="M57" s="101"/>
      <c r="N57" s="101"/>
      <c r="O57" s="101"/>
      <c r="P57" s="103"/>
    </row>
    <row r="58" spans="1:16" s="78" customFormat="1" ht="12.75">
      <c r="A58" s="102" t="s">
        <v>219</v>
      </c>
      <c r="B58" s="101">
        <v>1</v>
      </c>
      <c r="C58" s="101">
        <v>2</v>
      </c>
      <c r="D58" s="101">
        <v>2</v>
      </c>
      <c r="E58" s="101">
        <v>2</v>
      </c>
      <c r="F58" s="101">
        <v>4</v>
      </c>
      <c r="G58" s="101">
        <v>2</v>
      </c>
      <c r="H58" s="101">
        <v>2</v>
      </c>
      <c r="I58" s="101">
        <v>12</v>
      </c>
      <c r="J58" s="101">
        <v>7</v>
      </c>
      <c r="K58" s="101"/>
      <c r="L58" s="101"/>
      <c r="M58" s="101"/>
      <c r="N58" s="101"/>
      <c r="O58" s="101">
        <v>1</v>
      </c>
      <c r="P58" s="103">
        <v>1</v>
      </c>
    </row>
    <row r="59" spans="1:16" s="78" customFormat="1" ht="12.75">
      <c r="A59" s="102" t="s">
        <v>366</v>
      </c>
      <c r="B59" s="101">
        <v>1</v>
      </c>
      <c r="C59" s="101"/>
      <c r="D59" s="101"/>
      <c r="E59" s="101"/>
      <c r="F59" s="101"/>
      <c r="G59" s="101">
        <v>1</v>
      </c>
      <c r="H59" s="101"/>
      <c r="I59" s="101"/>
      <c r="J59" s="101"/>
      <c r="K59" s="101"/>
      <c r="L59" s="101"/>
      <c r="M59" s="101"/>
      <c r="N59" s="101"/>
      <c r="O59" s="101"/>
      <c r="P59" s="103"/>
    </row>
    <row r="60" spans="1:16" s="78" customFormat="1" ht="12.75">
      <c r="A60" s="102" t="s">
        <v>367</v>
      </c>
      <c r="B60" s="101"/>
      <c r="C60" s="101"/>
      <c r="D60" s="101"/>
      <c r="E60" s="101"/>
      <c r="F60" s="101">
        <v>1</v>
      </c>
      <c r="G60" s="101">
        <v>1</v>
      </c>
      <c r="H60" s="101"/>
      <c r="I60" s="101"/>
      <c r="J60" s="101"/>
      <c r="K60" s="101"/>
      <c r="L60" s="101"/>
      <c r="M60" s="101"/>
      <c r="N60" s="101"/>
      <c r="O60" s="101"/>
      <c r="P60" s="103"/>
    </row>
    <row r="61" spans="1:16" s="78" customFormat="1" ht="12.75">
      <c r="A61" s="102" t="s">
        <v>368</v>
      </c>
      <c r="B61" s="101"/>
      <c r="C61" s="101"/>
      <c r="D61" s="101"/>
      <c r="E61" s="101">
        <v>1</v>
      </c>
      <c r="F61" s="101">
        <v>1</v>
      </c>
      <c r="G61" s="101"/>
      <c r="H61" s="101"/>
      <c r="I61" s="101"/>
      <c r="J61" s="101"/>
      <c r="K61" s="101"/>
      <c r="L61" s="101">
        <v>1</v>
      </c>
      <c r="M61" s="101"/>
      <c r="N61" s="101"/>
      <c r="O61" s="101"/>
      <c r="P61" s="103"/>
    </row>
    <row r="62" spans="1:16" s="78" customFormat="1" ht="12.75">
      <c r="A62" s="102" t="s">
        <v>220</v>
      </c>
      <c r="B62" s="101"/>
      <c r="C62" s="101"/>
      <c r="D62" s="101"/>
      <c r="E62" s="101"/>
      <c r="F62" s="101"/>
      <c r="G62" s="101">
        <v>1</v>
      </c>
      <c r="H62" s="101"/>
      <c r="I62" s="101">
        <v>2</v>
      </c>
      <c r="J62" s="101"/>
      <c r="K62" s="101"/>
      <c r="L62" s="101"/>
      <c r="M62" s="101"/>
      <c r="N62" s="101"/>
      <c r="O62" s="101"/>
      <c r="P62" s="103"/>
    </row>
    <row r="63" spans="1:16" s="78" customFormat="1" ht="12.75">
      <c r="A63" s="102" t="s">
        <v>451</v>
      </c>
      <c r="B63" s="101"/>
      <c r="C63" s="101"/>
      <c r="D63" s="101"/>
      <c r="E63" s="101">
        <v>1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3"/>
    </row>
    <row r="64" spans="1:16" s="78" customFormat="1" ht="12.75">
      <c r="A64" s="102" t="s">
        <v>238</v>
      </c>
      <c r="B64" s="101"/>
      <c r="C64" s="101"/>
      <c r="D64" s="101"/>
      <c r="E64" s="101"/>
      <c r="F64" s="101"/>
      <c r="G64" s="101"/>
      <c r="H64" s="101"/>
      <c r="I64" s="101">
        <v>1</v>
      </c>
      <c r="J64" s="101"/>
      <c r="K64" s="101"/>
      <c r="L64" s="101"/>
      <c r="M64" s="101"/>
      <c r="N64" s="101"/>
      <c r="O64" s="101"/>
      <c r="P64" s="103"/>
    </row>
    <row r="65" spans="1:16" s="78" customFormat="1" ht="12.75">
      <c r="A65" s="102" t="s">
        <v>330</v>
      </c>
      <c r="B65" s="101"/>
      <c r="C65" s="101"/>
      <c r="D65" s="101"/>
      <c r="E65" s="101"/>
      <c r="F65" s="101"/>
      <c r="G65" s="101"/>
      <c r="H65" s="101"/>
      <c r="I65" s="101">
        <v>2</v>
      </c>
      <c r="J65" s="101"/>
      <c r="K65" s="101"/>
      <c r="L65" s="101"/>
      <c r="M65" s="101"/>
      <c r="N65" s="101"/>
      <c r="O65" s="101"/>
      <c r="P65" s="103"/>
    </row>
    <row r="66" spans="1:16" s="78" customFormat="1" ht="12.75">
      <c r="A66" s="102" t="s">
        <v>331</v>
      </c>
      <c r="B66" s="101"/>
      <c r="C66" s="101"/>
      <c r="D66" s="101"/>
      <c r="E66" s="101"/>
      <c r="F66" s="101"/>
      <c r="G66" s="101"/>
      <c r="H66" s="101"/>
      <c r="I66" s="101">
        <v>1</v>
      </c>
      <c r="J66" s="101"/>
      <c r="K66" s="101"/>
      <c r="L66" s="101"/>
      <c r="M66" s="101"/>
      <c r="N66" s="101"/>
      <c r="O66" s="101"/>
      <c r="P66" s="103"/>
    </row>
    <row r="67" spans="1:16" s="78" customFormat="1" ht="12.75">
      <c r="A67" s="102" t="s">
        <v>221</v>
      </c>
      <c r="B67" s="101">
        <v>1</v>
      </c>
      <c r="C67" s="101">
        <v>1</v>
      </c>
      <c r="D67" s="101">
        <v>1</v>
      </c>
      <c r="E67" s="101"/>
      <c r="F67" s="101"/>
      <c r="G67" s="101">
        <v>1</v>
      </c>
      <c r="H67" s="101">
        <v>2</v>
      </c>
      <c r="I67" s="101">
        <v>1</v>
      </c>
      <c r="J67" s="101"/>
      <c r="K67" s="101">
        <v>1</v>
      </c>
      <c r="L67" s="101"/>
      <c r="M67" s="101">
        <v>1</v>
      </c>
      <c r="N67" s="101">
        <v>1</v>
      </c>
      <c r="O67" s="101">
        <v>1</v>
      </c>
      <c r="P67" s="103"/>
    </row>
    <row r="68" spans="1:16" s="78" customFormat="1" ht="12.75">
      <c r="A68" s="102" t="s">
        <v>511</v>
      </c>
      <c r="B68" s="101"/>
      <c r="C68" s="101">
        <v>2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3"/>
    </row>
    <row r="69" spans="1:16" s="78" customFormat="1" ht="12.75">
      <c r="A69" s="102" t="s">
        <v>319</v>
      </c>
      <c r="B69" s="101">
        <v>1</v>
      </c>
      <c r="C69" s="101">
        <v>1</v>
      </c>
      <c r="D69" s="101"/>
      <c r="E69" s="101"/>
      <c r="F69" s="101"/>
      <c r="G69" s="101">
        <v>1</v>
      </c>
      <c r="H69" s="101"/>
      <c r="I69" s="101"/>
      <c r="J69" s="101">
        <v>1</v>
      </c>
      <c r="K69" s="101"/>
      <c r="L69" s="101"/>
      <c r="M69" s="101"/>
      <c r="N69" s="101"/>
      <c r="O69" s="101"/>
      <c r="P69" s="103"/>
    </row>
    <row r="70" spans="1:16" s="78" customFormat="1" ht="12.75">
      <c r="A70" s="102" t="s">
        <v>222</v>
      </c>
      <c r="B70" s="101"/>
      <c r="C70" s="101"/>
      <c r="D70" s="101"/>
      <c r="E70" s="101"/>
      <c r="F70" s="101"/>
      <c r="G70" s="101"/>
      <c r="H70" s="101">
        <v>1</v>
      </c>
      <c r="I70" s="101"/>
      <c r="J70" s="101">
        <v>1</v>
      </c>
      <c r="K70" s="101"/>
      <c r="L70" s="101">
        <v>1</v>
      </c>
      <c r="M70" s="101"/>
      <c r="N70" s="101"/>
      <c r="O70" s="101"/>
      <c r="P70" s="103"/>
    </row>
    <row r="71" spans="1:16" s="78" customFormat="1" ht="12.75">
      <c r="A71" s="102" t="s">
        <v>320</v>
      </c>
      <c r="B71" s="101"/>
      <c r="C71" s="101"/>
      <c r="D71" s="101"/>
      <c r="E71" s="101"/>
      <c r="F71" s="101"/>
      <c r="G71" s="101"/>
      <c r="H71" s="101"/>
      <c r="I71" s="101"/>
      <c r="J71" s="101">
        <v>1</v>
      </c>
      <c r="K71" s="101"/>
      <c r="L71" s="101"/>
      <c r="M71" s="101"/>
      <c r="N71" s="101"/>
      <c r="O71" s="101"/>
      <c r="P71" s="103"/>
    </row>
    <row r="72" spans="1:16" s="78" customFormat="1" ht="12.75">
      <c r="A72" s="102" t="s">
        <v>281</v>
      </c>
      <c r="B72" s="101"/>
      <c r="C72" s="101"/>
      <c r="D72" s="101"/>
      <c r="E72" s="101"/>
      <c r="F72" s="101"/>
      <c r="G72" s="101">
        <v>1</v>
      </c>
      <c r="H72" s="101"/>
      <c r="I72" s="101"/>
      <c r="J72" s="101"/>
      <c r="K72" s="101"/>
      <c r="L72" s="101"/>
      <c r="M72" s="101">
        <v>1</v>
      </c>
      <c r="N72" s="101"/>
      <c r="O72" s="101"/>
      <c r="P72" s="103"/>
    </row>
    <row r="73" spans="1:16" s="78" customFormat="1" ht="12.75">
      <c r="A73" s="102" t="s">
        <v>64</v>
      </c>
      <c r="B73" s="101"/>
      <c r="C73" s="101"/>
      <c r="D73" s="101"/>
      <c r="E73" s="101">
        <v>1</v>
      </c>
      <c r="F73" s="101"/>
      <c r="G73" s="101"/>
      <c r="H73" s="101">
        <v>1</v>
      </c>
      <c r="I73" s="101"/>
      <c r="J73" s="101"/>
      <c r="K73" s="101"/>
      <c r="L73" s="101"/>
      <c r="M73" s="101">
        <v>1</v>
      </c>
      <c r="N73" s="101"/>
      <c r="O73" s="101"/>
      <c r="P73" s="103"/>
    </row>
    <row r="74" spans="1:16" s="78" customFormat="1" ht="12.75">
      <c r="A74" s="102" t="s">
        <v>239</v>
      </c>
      <c r="B74" s="101"/>
      <c r="C74" s="101"/>
      <c r="D74" s="101"/>
      <c r="E74" s="101"/>
      <c r="F74" s="101"/>
      <c r="G74" s="101"/>
      <c r="H74" s="101"/>
      <c r="I74" s="101">
        <v>1</v>
      </c>
      <c r="J74" s="101"/>
      <c r="K74" s="101"/>
      <c r="L74" s="101"/>
      <c r="M74" s="101"/>
      <c r="N74" s="101"/>
      <c r="O74" s="101"/>
      <c r="P74" s="103"/>
    </row>
    <row r="75" spans="1:16" s="78" customFormat="1" ht="12.75">
      <c r="A75" s="102" t="s">
        <v>304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>
        <v>1</v>
      </c>
      <c r="L75" s="101"/>
      <c r="M75" s="101"/>
      <c r="N75" s="101"/>
      <c r="O75" s="101"/>
      <c r="P75" s="103"/>
    </row>
    <row r="76" spans="1:16" s="78" customFormat="1" ht="12.75">
      <c r="A76" s="102" t="s">
        <v>223</v>
      </c>
      <c r="B76" s="101">
        <v>7</v>
      </c>
      <c r="C76" s="101">
        <v>8</v>
      </c>
      <c r="D76" s="101">
        <v>4</v>
      </c>
      <c r="E76" s="101">
        <v>1</v>
      </c>
      <c r="F76" s="101">
        <v>9</v>
      </c>
      <c r="G76" s="101">
        <v>15</v>
      </c>
      <c r="H76" s="101">
        <v>22</v>
      </c>
      <c r="I76" s="101">
        <v>21</v>
      </c>
      <c r="J76" s="101">
        <v>14</v>
      </c>
      <c r="K76" s="101">
        <v>16</v>
      </c>
      <c r="L76" s="101">
        <v>4</v>
      </c>
      <c r="M76" s="101">
        <v>2</v>
      </c>
      <c r="N76" s="101">
        <v>1</v>
      </c>
      <c r="O76" s="101"/>
      <c r="P76" s="103"/>
    </row>
    <row r="77" spans="1:16" s="78" customFormat="1" ht="12.75">
      <c r="A77" s="102" t="s">
        <v>235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>
        <v>1</v>
      </c>
      <c r="O77" s="101"/>
      <c r="P77" s="103"/>
    </row>
    <row r="78" spans="1:16" s="78" customFormat="1" ht="12.75">
      <c r="A78" s="102" t="s">
        <v>484</v>
      </c>
      <c r="B78" s="101"/>
      <c r="C78" s="101"/>
      <c r="D78" s="101">
        <v>1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3"/>
    </row>
    <row r="79" spans="1:16" s="78" customFormat="1" ht="12.75">
      <c r="A79" s="102" t="s">
        <v>452</v>
      </c>
      <c r="B79" s="101">
        <v>1</v>
      </c>
      <c r="C79" s="101"/>
      <c r="D79" s="101"/>
      <c r="E79" s="101">
        <v>1</v>
      </c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3"/>
    </row>
    <row r="80" spans="1:16" s="78" customFormat="1" ht="12.75">
      <c r="A80" s="102" t="s">
        <v>224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>
        <v>1</v>
      </c>
      <c r="P80" s="103"/>
    </row>
    <row r="81" spans="1:16" s="78" customFormat="1" ht="12.75">
      <c r="A81" s="102" t="s">
        <v>236</v>
      </c>
      <c r="B81" s="101"/>
      <c r="C81" s="101"/>
      <c r="D81" s="101"/>
      <c r="E81" s="101"/>
      <c r="F81" s="101">
        <v>2</v>
      </c>
      <c r="G81" s="101"/>
      <c r="H81" s="101">
        <v>1</v>
      </c>
      <c r="I81" s="101"/>
      <c r="J81" s="101">
        <v>1</v>
      </c>
      <c r="K81" s="101"/>
      <c r="L81" s="101"/>
      <c r="M81" s="101"/>
      <c r="N81" s="101">
        <v>1</v>
      </c>
      <c r="O81" s="101"/>
      <c r="P81" s="103"/>
    </row>
    <row r="82" spans="1:16" s="78" customFormat="1" ht="12.75">
      <c r="A82" s="102" t="s">
        <v>225</v>
      </c>
      <c r="B82" s="101"/>
      <c r="C82" s="101"/>
      <c r="D82" s="101"/>
      <c r="E82" s="101"/>
      <c r="F82" s="101">
        <v>1</v>
      </c>
      <c r="G82" s="101"/>
      <c r="H82" s="101"/>
      <c r="I82" s="101">
        <v>1</v>
      </c>
      <c r="J82" s="101"/>
      <c r="K82" s="101"/>
      <c r="L82" s="101"/>
      <c r="M82" s="101"/>
      <c r="N82" s="101"/>
      <c r="O82" s="101"/>
      <c r="P82" s="103"/>
    </row>
    <row r="83" spans="1:16" s="78" customFormat="1" ht="12.75">
      <c r="A83" s="102" t="s">
        <v>226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3">
        <v>1</v>
      </c>
    </row>
    <row r="84" spans="1:16" s="78" customFormat="1" ht="12.75">
      <c r="A84" s="102" t="s">
        <v>227</v>
      </c>
      <c r="B84" s="101"/>
      <c r="C84" s="101">
        <v>1</v>
      </c>
      <c r="D84" s="101">
        <v>1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>
        <v>1</v>
      </c>
      <c r="P84" s="103"/>
    </row>
    <row r="85" spans="1:16" s="78" customFormat="1" ht="12.75">
      <c r="A85" s="102" t="s">
        <v>228</v>
      </c>
      <c r="B85" s="101"/>
      <c r="C85" s="101"/>
      <c r="D85" s="101"/>
      <c r="E85" s="101"/>
      <c r="F85" s="101"/>
      <c r="G85" s="101"/>
      <c r="H85" s="101">
        <v>1</v>
      </c>
      <c r="I85" s="101"/>
      <c r="J85" s="101"/>
      <c r="K85" s="101"/>
      <c r="L85" s="101"/>
      <c r="M85" s="101">
        <v>1</v>
      </c>
      <c r="N85" s="101"/>
      <c r="O85" s="101"/>
      <c r="P85" s="103"/>
    </row>
    <row r="86" spans="1:16" s="78" customFormat="1" ht="12.75">
      <c r="A86" s="102" t="s">
        <v>485</v>
      </c>
      <c r="B86" s="101"/>
      <c r="C86" s="101"/>
      <c r="D86" s="101">
        <v>1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3"/>
    </row>
    <row r="87" spans="1:16" s="78" customFormat="1" ht="12.75">
      <c r="A87" s="102" t="s">
        <v>240</v>
      </c>
      <c r="B87" s="101"/>
      <c r="C87" s="101"/>
      <c r="D87" s="101"/>
      <c r="E87" s="101"/>
      <c r="F87" s="101"/>
      <c r="G87" s="101"/>
      <c r="H87" s="101">
        <v>1</v>
      </c>
      <c r="I87" s="101"/>
      <c r="J87" s="101"/>
      <c r="K87" s="101">
        <v>1</v>
      </c>
      <c r="L87" s="101"/>
      <c r="M87" s="101">
        <v>1</v>
      </c>
      <c r="N87" s="101"/>
      <c r="O87" s="101"/>
      <c r="P87" s="103"/>
    </row>
    <row r="88" spans="1:16" s="78" customFormat="1" ht="12.75">
      <c r="A88" s="102" t="s">
        <v>369</v>
      </c>
      <c r="B88" s="101">
        <v>1</v>
      </c>
      <c r="C88" s="101"/>
      <c r="D88" s="101"/>
      <c r="E88" s="101">
        <v>4</v>
      </c>
      <c r="F88" s="101"/>
      <c r="G88" s="101">
        <v>1</v>
      </c>
      <c r="H88" s="101"/>
      <c r="I88" s="101"/>
      <c r="J88" s="101"/>
      <c r="K88" s="101">
        <v>1</v>
      </c>
      <c r="L88" s="101"/>
      <c r="M88" s="101"/>
      <c r="N88" s="101">
        <v>1</v>
      </c>
      <c r="O88" s="101"/>
      <c r="P88" s="103"/>
    </row>
    <row r="89" spans="1:16" s="78" customFormat="1" ht="12.75">
      <c r="A89" s="102" t="s">
        <v>229</v>
      </c>
      <c r="B89" s="101"/>
      <c r="C89" s="101"/>
      <c r="D89" s="101">
        <v>1</v>
      </c>
      <c r="E89" s="101"/>
      <c r="F89" s="101">
        <v>1</v>
      </c>
      <c r="G89" s="101">
        <v>1</v>
      </c>
      <c r="H89" s="101"/>
      <c r="I89" s="101"/>
      <c r="J89" s="101"/>
      <c r="K89" s="101"/>
      <c r="L89" s="101"/>
      <c r="M89" s="101">
        <v>1</v>
      </c>
      <c r="N89" s="101"/>
      <c r="O89" s="101"/>
      <c r="P89" s="103">
        <v>1</v>
      </c>
    </row>
    <row r="90" spans="1:16" s="78" customFormat="1" ht="12.75">
      <c r="A90" s="102" t="s">
        <v>321</v>
      </c>
      <c r="B90" s="101"/>
      <c r="C90" s="101"/>
      <c r="D90" s="101"/>
      <c r="E90" s="101"/>
      <c r="F90" s="101"/>
      <c r="G90" s="101"/>
      <c r="H90" s="101"/>
      <c r="I90" s="101"/>
      <c r="J90" s="101">
        <v>1</v>
      </c>
      <c r="K90" s="101"/>
      <c r="L90" s="101"/>
      <c r="M90" s="101"/>
      <c r="N90" s="101"/>
      <c r="O90" s="101"/>
      <c r="P90" s="103"/>
    </row>
    <row r="91" spans="1:16" s="78" customFormat="1" ht="12.75">
      <c r="A91" s="102" t="s">
        <v>230</v>
      </c>
      <c r="B91" s="101">
        <v>1</v>
      </c>
      <c r="C91" s="101"/>
      <c r="D91" s="101"/>
      <c r="E91" s="101"/>
      <c r="F91" s="101"/>
      <c r="G91" s="101"/>
      <c r="H91" s="101"/>
      <c r="I91" s="101">
        <v>1</v>
      </c>
      <c r="J91" s="101"/>
      <c r="K91" s="101"/>
      <c r="L91" s="101"/>
      <c r="M91" s="101"/>
      <c r="N91" s="101"/>
      <c r="O91" s="101"/>
      <c r="P91" s="103"/>
    </row>
    <row r="92" spans="1:16" s="78" customFormat="1" ht="12.75">
      <c r="A92" s="102" t="s">
        <v>231</v>
      </c>
      <c r="B92" s="101">
        <v>1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>
        <v>1</v>
      </c>
      <c r="P92" s="103"/>
    </row>
    <row r="93" spans="1:16" s="78" customFormat="1" ht="12.75">
      <c r="A93" s="102" t="s">
        <v>279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>
        <v>1</v>
      </c>
      <c r="N93" s="101"/>
      <c r="O93" s="101"/>
      <c r="P93" s="103"/>
    </row>
    <row r="94" spans="1:16" s="78" customFormat="1" ht="12.75">
      <c r="A94" s="148" t="s">
        <v>524</v>
      </c>
      <c r="B94" s="149">
        <v>1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50"/>
    </row>
    <row r="95" spans="1:16" s="78" customFormat="1" ht="13.5" thickBot="1">
      <c r="A95" s="127" t="s">
        <v>7</v>
      </c>
      <c r="B95" s="105">
        <f>SUM(B8:B94)</f>
        <v>27</v>
      </c>
      <c r="C95" s="105">
        <f>SUM(C8:C93)</f>
        <v>34</v>
      </c>
      <c r="D95" s="105">
        <f>SUM(D8:D93)</f>
        <v>27</v>
      </c>
      <c r="E95" s="105">
        <f>SUM(E8:E93)</f>
        <v>17</v>
      </c>
      <c r="F95" s="105">
        <f>SUM(F8:F93)</f>
        <v>32</v>
      </c>
      <c r="G95" s="105">
        <f>SUM(G8:G93)</f>
        <v>40</v>
      </c>
      <c r="H95" s="105">
        <f aca="true" t="shared" si="0" ref="H95:P95">SUM(H8:H93)</f>
        <v>46</v>
      </c>
      <c r="I95" s="105">
        <f t="shared" si="0"/>
        <v>51</v>
      </c>
      <c r="J95" s="105">
        <f t="shared" si="0"/>
        <v>40</v>
      </c>
      <c r="K95" s="105">
        <f t="shared" si="0"/>
        <v>35</v>
      </c>
      <c r="L95" s="105">
        <f t="shared" si="0"/>
        <v>18</v>
      </c>
      <c r="M95" s="105">
        <f t="shared" si="0"/>
        <v>13</v>
      </c>
      <c r="N95" s="105">
        <f t="shared" si="0"/>
        <v>24</v>
      </c>
      <c r="O95" s="105">
        <f t="shared" si="0"/>
        <v>14</v>
      </c>
      <c r="P95" s="128">
        <f t="shared" si="0"/>
        <v>18</v>
      </c>
    </row>
    <row r="97" spans="1:15" s="32" customFormat="1" ht="15" customHeight="1">
      <c r="A97" s="37" t="s">
        <v>16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</sheetData>
  <sheetProtection/>
  <hyperlinks>
    <hyperlink ref="P1" location="Contents!A1" display="Contents"/>
    <hyperlink ref="A97:O97" location="Definitions!A1" display="Click here to see notes, definitions, and source"/>
    <hyperlink ref="K97" location="Definitions!A1" display="Click here to see notes, definitions, and source"/>
    <hyperlink ref="J97" location="Definitions!A1" display="Click here to see notes, definitions, and source"/>
    <hyperlink ref="H97" location="Definitions!A1" display="Click here to see notes, definitions, and source"/>
    <hyperlink ref="G97" location="Definitions!A1" display="Click here to see notes, definitions, and source"/>
    <hyperlink ref="F97" location="Definitions!A1" display="Click here to see notes, definitions, and source"/>
    <hyperlink ref="E97" location="Definitions!A1" display="Click here to see notes, definitions, and source"/>
    <hyperlink ref="D97" location="Definitions!A1" display="Click here to see notes, definitions, and source"/>
    <hyperlink ref="C97" location="Definitions!A1" display="Click here to see notes, definitions, and source"/>
    <hyperlink ref="B97" location="Definitions!A1" display="Click here to see notes, definitions, and source"/>
  </hyperlinks>
  <printOptions horizontalCentered="1"/>
  <pageMargins left="0.45" right="0.45" top="0.59" bottom="0.57" header="0.5" footer="0.5"/>
  <pageSetup fitToHeight="0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R14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20.28125" style="46" customWidth="1"/>
    <col min="2" max="16" width="7.28125" style="46" customWidth="1"/>
    <col min="17" max="16384" width="9.140625" style="46" customWidth="1"/>
  </cols>
  <sheetData>
    <row r="1" spans="1:18" ht="15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73"/>
      <c r="M1" s="73"/>
      <c r="N1" s="72"/>
      <c r="O1" s="72"/>
      <c r="P1" s="71" t="s">
        <v>17</v>
      </c>
      <c r="Q1" s="72"/>
      <c r="R1" s="72"/>
    </row>
    <row r="2" spans="1:14" ht="15">
      <c r="A2" s="28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7"/>
    </row>
    <row r="3" spans="1:14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7"/>
    </row>
    <row r="4" spans="1:14" ht="15">
      <c r="A4" s="2" t="s">
        <v>276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7"/>
    </row>
    <row r="5" spans="1:14" ht="15">
      <c r="A5" s="2" t="s">
        <v>521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3" ht="15.75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s="78" customFormat="1" ht="25.5">
      <c r="A7" s="108" t="s">
        <v>188</v>
      </c>
      <c r="B7" s="84" t="s">
        <v>522</v>
      </c>
      <c r="C7" s="84" t="s">
        <v>507</v>
      </c>
      <c r="D7" s="84" t="s">
        <v>476</v>
      </c>
      <c r="E7" s="84" t="s">
        <v>448</v>
      </c>
      <c r="F7" s="84" t="s">
        <v>420</v>
      </c>
      <c r="G7" s="84" t="s">
        <v>350</v>
      </c>
      <c r="H7" s="84" t="s">
        <v>335</v>
      </c>
      <c r="I7" s="84" t="s">
        <v>328</v>
      </c>
      <c r="J7" s="84" t="s">
        <v>315</v>
      </c>
      <c r="K7" s="84" t="s">
        <v>300</v>
      </c>
      <c r="L7" s="84" t="s">
        <v>291</v>
      </c>
      <c r="M7" s="84" t="s">
        <v>278</v>
      </c>
      <c r="N7" s="84" t="s">
        <v>8</v>
      </c>
      <c r="O7" s="84" t="s">
        <v>11</v>
      </c>
      <c r="P7" s="85" t="s">
        <v>12</v>
      </c>
    </row>
    <row r="8" spans="1:16" s="78" customFormat="1" ht="12.75">
      <c r="A8" s="109" t="s">
        <v>76</v>
      </c>
      <c r="B8" s="79">
        <v>161</v>
      </c>
      <c r="C8" s="79">
        <v>185</v>
      </c>
      <c r="D8" s="79">
        <v>173</v>
      </c>
      <c r="E8" s="79">
        <v>199</v>
      </c>
      <c r="F8" s="79">
        <v>218</v>
      </c>
      <c r="G8" s="79">
        <v>253</v>
      </c>
      <c r="H8" s="79">
        <v>276</v>
      </c>
      <c r="I8" s="79">
        <v>277</v>
      </c>
      <c r="J8" s="79">
        <v>290</v>
      </c>
      <c r="K8" s="79">
        <v>239</v>
      </c>
      <c r="L8" s="79">
        <v>231</v>
      </c>
      <c r="M8" s="79">
        <v>253</v>
      </c>
      <c r="N8" s="79">
        <v>247</v>
      </c>
      <c r="O8" s="79">
        <v>222</v>
      </c>
      <c r="P8" s="87">
        <v>261</v>
      </c>
    </row>
    <row r="9" spans="1:16" s="78" customFormat="1" ht="12.75">
      <c r="A9" s="109" t="s">
        <v>78</v>
      </c>
      <c r="B9" s="79">
        <v>304</v>
      </c>
      <c r="C9" s="79">
        <v>374</v>
      </c>
      <c r="D9" s="79">
        <v>385</v>
      </c>
      <c r="E9" s="79">
        <v>419</v>
      </c>
      <c r="F9" s="79">
        <v>415</v>
      </c>
      <c r="G9" s="79">
        <v>521</v>
      </c>
      <c r="H9" s="79">
        <v>530</v>
      </c>
      <c r="I9" s="79">
        <v>525</v>
      </c>
      <c r="J9" s="79">
        <v>483</v>
      </c>
      <c r="K9" s="79">
        <v>409</v>
      </c>
      <c r="L9" s="79">
        <v>452</v>
      </c>
      <c r="M9" s="79">
        <v>368</v>
      </c>
      <c r="N9" s="79">
        <v>426</v>
      </c>
      <c r="O9" s="79">
        <v>401</v>
      </c>
      <c r="P9" s="87">
        <v>355</v>
      </c>
    </row>
    <row r="10" spans="1:16" s="78" customFormat="1" ht="12.75">
      <c r="A10" s="109" t="s">
        <v>77</v>
      </c>
      <c r="B10" s="79">
        <v>183</v>
      </c>
      <c r="C10" s="79">
        <v>237</v>
      </c>
      <c r="D10" s="79">
        <v>256</v>
      </c>
      <c r="E10" s="79">
        <v>265</v>
      </c>
      <c r="F10" s="79">
        <v>251</v>
      </c>
      <c r="G10" s="79">
        <v>272</v>
      </c>
      <c r="H10" s="79">
        <v>267</v>
      </c>
      <c r="I10" s="79">
        <v>321</v>
      </c>
      <c r="J10" s="79">
        <v>251</v>
      </c>
      <c r="K10" s="79">
        <v>225</v>
      </c>
      <c r="L10" s="79">
        <v>253</v>
      </c>
      <c r="M10" s="79">
        <v>208</v>
      </c>
      <c r="N10" s="79">
        <v>224</v>
      </c>
      <c r="O10" s="79">
        <v>199</v>
      </c>
      <c r="P10" s="87">
        <v>190</v>
      </c>
    </row>
    <row r="11" spans="1:16" s="78" customFormat="1" ht="25.5">
      <c r="A11" s="109" t="s">
        <v>277</v>
      </c>
      <c r="B11" s="79">
        <v>35</v>
      </c>
      <c r="C11" s="79">
        <v>48</v>
      </c>
      <c r="D11" s="79">
        <v>54</v>
      </c>
      <c r="E11" s="79">
        <v>52</v>
      </c>
      <c r="F11" s="79">
        <v>60</v>
      </c>
      <c r="G11" s="79">
        <v>55</v>
      </c>
      <c r="H11" s="79">
        <v>89</v>
      </c>
      <c r="I11" s="79">
        <v>62</v>
      </c>
      <c r="J11" s="79">
        <v>80</v>
      </c>
      <c r="K11" s="79">
        <v>87</v>
      </c>
      <c r="L11" s="79">
        <v>97</v>
      </c>
      <c r="M11" s="79">
        <v>86</v>
      </c>
      <c r="N11" s="79">
        <v>88</v>
      </c>
      <c r="O11" s="79">
        <v>75</v>
      </c>
      <c r="P11" s="87">
        <v>62</v>
      </c>
    </row>
    <row r="12" spans="1:16" s="78" customFormat="1" ht="13.5" thickBot="1">
      <c r="A12" s="110" t="s">
        <v>7</v>
      </c>
      <c r="B12" s="90">
        <f>SUM(B8:B11)</f>
        <v>683</v>
      </c>
      <c r="C12" s="90">
        <f>SUM(C8:C11)</f>
        <v>844</v>
      </c>
      <c r="D12" s="90">
        <f>SUM(D8:D11)</f>
        <v>868</v>
      </c>
      <c r="E12" s="90">
        <f>SUM(E8:E11)</f>
        <v>935</v>
      </c>
      <c r="F12" s="90">
        <f>SUM(F8:F11)</f>
        <v>944</v>
      </c>
      <c r="G12" s="90">
        <v>1101</v>
      </c>
      <c r="H12" s="90">
        <v>1162</v>
      </c>
      <c r="I12" s="90">
        <v>1185</v>
      </c>
      <c r="J12" s="90">
        <v>1104</v>
      </c>
      <c r="K12" s="91">
        <v>960</v>
      </c>
      <c r="L12" s="90">
        <v>1033</v>
      </c>
      <c r="M12" s="91">
        <v>915</v>
      </c>
      <c r="N12" s="91">
        <v>985</v>
      </c>
      <c r="O12" s="91">
        <v>897</v>
      </c>
      <c r="P12" s="92">
        <v>868</v>
      </c>
    </row>
    <row r="14" spans="1:15" s="32" customFormat="1" ht="15" customHeight="1">
      <c r="A14" s="37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</sheetData>
  <sheetProtection/>
  <hyperlinks>
    <hyperlink ref="P1" location="Contents!A1" display="Contents"/>
    <hyperlink ref="A14:O14" location="Definitions!A1" display="Click here to see notes, definitions, and source"/>
    <hyperlink ref="K14" location="Definitions!A1" display="Click here to see notes, definitions, and source"/>
    <hyperlink ref="J14" location="Definitions!A1" display="Click here to see notes, definitions, and source"/>
    <hyperlink ref="H14" location="Definitions!A1" display="Click here to see notes, definitions, and source"/>
    <hyperlink ref="G14" location="Definitions!A1" display="Click here to see notes, definitions, and source"/>
    <hyperlink ref="F14" location="Definitions!A1" display="Click here to see notes, definitions, and source"/>
    <hyperlink ref="E14" location="Definitions!A1" display="Click here to see notes, definitions, and source"/>
    <hyperlink ref="D14" location="Definitions!A1" display="Click here to see notes, definitions, and source"/>
    <hyperlink ref="C14" location="Definitions!A1" display="Click here to see notes, definitions, and source"/>
    <hyperlink ref="B14" location="Definitions!A1" display="Click here to see notes, definitions, and source"/>
  </hyperlinks>
  <printOptions horizontalCentered="1"/>
  <pageMargins left="0.5" right="0.4" top="0.6" bottom="0.6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R2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7109375" style="32" customWidth="1"/>
    <col min="2" max="9" width="5.7109375" style="32" bestFit="1" customWidth="1"/>
    <col min="10" max="10" width="5.57421875" style="32" bestFit="1" customWidth="1"/>
    <col min="11" max="11" width="5.7109375" style="32" bestFit="1" customWidth="1"/>
    <col min="12" max="12" width="5.57421875" style="32" bestFit="1" customWidth="1"/>
    <col min="13" max="15" width="5.140625" style="32" bestFit="1" customWidth="1"/>
    <col min="16" max="16" width="6.28125" style="32" customWidth="1"/>
    <col min="17" max="16384" width="9.140625" style="32" customWidth="1"/>
  </cols>
  <sheetData>
    <row r="1" spans="1:18" ht="15.75">
      <c r="A1" s="12" t="s">
        <v>2</v>
      </c>
      <c r="N1" s="35"/>
      <c r="O1" s="71" t="s">
        <v>17</v>
      </c>
      <c r="Q1" s="72"/>
      <c r="R1" s="72"/>
    </row>
    <row r="2" spans="1:17" ht="15">
      <c r="A2" s="36" t="s">
        <v>13</v>
      </c>
      <c r="N2" s="35"/>
      <c r="O2" s="35"/>
      <c r="P2" s="35"/>
      <c r="Q2" s="35"/>
    </row>
    <row r="3" ht="12.75">
      <c r="A3" s="2" t="s">
        <v>18</v>
      </c>
    </row>
    <row r="4" ht="12.75">
      <c r="A4" s="2" t="s">
        <v>79</v>
      </c>
    </row>
    <row r="5" ht="12.75">
      <c r="A5" s="2" t="s">
        <v>521</v>
      </c>
    </row>
    <row r="6" ht="13.5" thickBot="1"/>
    <row r="7" spans="1:16" s="78" customFormat="1" ht="25.5">
      <c r="A7" s="112" t="s">
        <v>187</v>
      </c>
      <c r="B7" s="113" t="s">
        <v>522</v>
      </c>
      <c r="C7" s="113" t="s">
        <v>507</v>
      </c>
      <c r="D7" s="113" t="s">
        <v>476</v>
      </c>
      <c r="E7" s="113" t="s">
        <v>448</v>
      </c>
      <c r="F7" s="113" t="s">
        <v>420</v>
      </c>
      <c r="G7" s="113" t="s">
        <v>350</v>
      </c>
      <c r="H7" s="113" t="s">
        <v>335</v>
      </c>
      <c r="I7" s="113" t="s">
        <v>328</v>
      </c>
      <c r="J7" s="113" t="s">
        <v>315</v>
      </c>
      <c r="K7" s="113" t="s">
        <v>300</v>
      </c>
      <c r="L7" s="113" t="s">
        <v>291</v>
      </c>
      <c r="M7" s="113" t="s">
        <v>278</v>
      </c>
      <c r="N7" s="113" t="s">
        <v>8</v>
      </c>
      <c r="O7" s="113" t="s">
        <v>11</v>
      </c>
      <c r="P7" s="114" t="s">
        <v>12</v>
      </c>
    </row>
    <row r="8" spans="1:16" s="78" customFormat="1" ht="12.75">
      <c r="A8" s="86" t="s">
        <v>80</v>
      </c>
      <c r="B8" s="111">
        <v>1</v>
      </c>
      <c r="C8" s="111">
        <v>3</v>
      </c>
      <c r="D8" s="111">
        <v>6</v>
      </c>
      <c r="E8" s="111">
        <v>6</v>
      </c>
      <c r="F8" s="111">
        <v>2</v>
      </c>
      <c r="G8" s="111">
        <v>2</v>
      </c>
      <c r="H8" s="111">
        <v>3</v>
      </c>
      <c r="I8" s="111">
        <v>4</v>
      </c>
      <c r="J8" s="111">
        <v>1</v>
      </c>
      <c r="K8" s="111">
        <v>6</v>
      </c>
      <c r="L8" s="111">
        <v>5</v>
      </c>
      <c r="M8" s="111">
        <v>2</v>
      </c>
      <c r="N8" s="111">
        <v>7</v>
      </c>
      <c r="O8" s="111"/>
      <c r="P8" s="115">
        <v>3</v>
      </c>
    </row>
    <row r="9" spans="1:16" s="78" customFormat="1" ht="12.75">
      <c r="A9" s="86" t="s">
        <v>453</v>
      </c>
      <c r="B9" s="111">
        <v>2</v>
      </c>
      <c r="C9" s="111"/>
      <c r="D9" s="111"/>
      <c r="E9" s="111">
        <v>1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5"/>
    </row>
    <row r="10" spans="1:16" s="78" customFormat="1" ht="12.75">
      <c r="A10" s="86" t="s">
        <v>81</v>
      </c>
      <c r="B10" s="111"/>
      <c r="C10" s="111"/>
      <c r="D10" s="111"/>
      <c r="E10" s="111"/>
      <c r="F10" s="111">
        <v>0</v>
      </c>
      <c r="G10" s="111"/>
      <c r="H10" s="111">
        <v>1</v>
      </c>
      <c r="I10" s="111"/>
      <c r="J10" s="111">
        <v>1</v>
      </c>
      <c r="K10" s="111"/>
      <c r="L10" s="111"/>
      <c r="M10" s="111"/>
      <c r="N10" s="111"/>
      <c r="O10" s="111">
        <v>1</v>
      </c>
      <c r="P10" s="115"/>
    </row>
    <row r="11" spans="1:16" s="78" customFormat="1" ht="12.75">
      <c r="A11" s="151" t="s">
        <v>525</v>
      </c>
      <c r="B11" s="111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5"/>
    </row>
    <row r="12" spans="1:16" s="78" customFormat="1" ht="12.75">
      <c r="A12" s="86" t="s">
        <v>82</v>
      </c>
      <c r="B12" s="111">
        <v>5</v>
      </c>
      <c r="C12" s="111">
        <v>8</v>
      </c>
      <c r="D12" s="111">
        <v>7</v>
      </c>
      <c r="E12" s="111">
        <v>5</v>
      </c>
      <c r="F12" s="111">
        <v>2</v>
      </c>
      <c r="G12" s="111">
        <v>3</v>
      </c>
      <c r="H12" s="111">
        <v>3</v>
      </c>
      <c r="I12" s="111">
        <v>5</v>
      </c>
      <c r="J12" s="111">
        <v>1</v>
      </c>
      <c r="K12" s="111">
        <v>2</v>
      </c>
      <c r="L12" s="111"/>
      <c r="M12" s="111">
        <v>4</v>
      </c>
      <c r="N12" s="111">
        <v>4</v>
      </c>
      <c r="O12" s="111"/>
      <c r="P12" s="115"/>
    </row>
    <row r="13" spans="1:16" s="78" customFormat="1" ht="12.75">
      <c r="A13" s="86" t="s">
        <v>370</v>
      </c>
      <c r="B13" s="111"/>
      <c r="C13" s="111"/>
      <c r="D13" s="111"/>
      <c r="E13" s="111">
        <v>10</v>
      </c>
      <c r="F13" s="111">
        <v>7</v>
      </c>
      <c r="G13" s="111">
        <v>8</v>
      </c>
      <c r="H13" s="111">
        <v>4</v>
      </c>
      <c r="I13" s="111">
        <v>4</v>
      </c>
      <c r="J13" s="111">
        <v>7</v>
      </c>
      <c r="K13" s="111">
        <v>7</v>
      </c>
      <c r="L13" s="111">
        <v>8</v>
      </c>
      <c r="M13" s="111">
        <v>6</v>
      </c>
      <c r="N13" s="111">
        <v>2</v>
      </c>
      <c r="O13" s="111">
        <v>5</v>
      </c>
      <c r="P13" s="115">
        <v>2</v>
      </c>
    </row>
    <row r="14" spans="1:16" s="78" customFormat="1" ht="12.75">
      <c r="A14" s="86" t="s">
        <v>486</v>
      </c>
      <c r="B14" s="111">
        <v>5</v>
      </c>
      <c r="C14" s="111">
        <v>4</v>
      </c>
      <c r="D14" s="111">
        <v>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5"/>
    </row>
    <row r="15" spans="1:16" s="78" customFormat="1" ht="12.75">
      <c r="A15" s="86" t="s">
        <v>371</v>
      </c>
      <c r="B15" s="111"/>
      <c r="C15" s="111"/>
      <c r="D15" s="111"/>
      <c r="E15" s="111"/>
      <c r="F15" s="111">
        <v>0</v>
      </c>
      <c r="G15" s="111"/>
      <c r="H15" s="111"/>
      <c r="I15" s="111"/>
      <c r="J15" s="111"/>
      <c r="K15" s="111"/>
      <c r="L15" s="111"/>
      <c r="M15" s="111"/>
      <c r="N15" s="111">
        <v>3</v>
      </c>
      <c r="O15" s="111">
        <v>6</v>
      </c>
      <c r="P15" s="115">
        <v>7</v>
      </c>
    </row>
    <row r="16" spans="1:16" s="78" customFormat="1" ht="12.75">
      <c r="A16" s="86" t="s">
        <v>372</v>
      </c>
      <c r="B16" s="111">
        <v>7</v>
      </c>
      <c r="C16" s="111">
        <v>4</v>
      </c>
      <c r="D16" s="111">
        <v>7</v>
      </c>
      <c r="E16" s="111">
        <v>11</v>
      </c>
      <c r="F16" s="111">
        <v>8</v>
      </c>
      <c r="G16" s="111">
        <v>8</v>
      </c>
      <c r="H16" s="111">
        <v>5</v>
      </c>
      <c r="I16" s="111">
        <v>13</v>
      </c>
      <c r="J16" s="111">
        <v>15</v>
      </c>
      <c r="K16" s="111">
        <v>8</v>
      </c>
      <c r="L16" s="111">
        <v>13</v>
      </c>
      <c r="M16" s="111">
        <v>7</v>
      </c>
      <c r="N16" s="111"/>
      <c r="O16" s="111"/>
      <c r="P16" s="115"/>
    </row>
    <row r="17" spans="1:16" s="78" customFormat="1" ht="12.75">
      <c r="A17" s="86" t="s">
        <v>373</v>
      </c>
      <c r="B17" s="111">
        <v>2</v>
      </c>
      <c r="C17" s="111">
        <v>1</v>
      </c>
      <c r="D17" s="111">
        <v>1</v>
      </c>
      <c r="E17" s="111">
        <v>1</v>
      </c>
      <c r="F17" s="111">
        <v>2</v>
      </c>
      <c r="G17" s="111">
        <v>3</v>
      </c>
      <c r="H17" s="111">
        <v>4</v>
      </c>
      <c r="I17" s="111">
        <v>1</v>
      </c>
      <c r="J17" s="111">
        <v>2</v>
      </c>
      <c r="K17" s="111">
        <v>1</v>
      </c>
      <c r="L17" s="111"/>
      <c r="M17" s="111"/>
      <c r="N17" s="111"/>
      <c r="O17" s="111"/>
      <c r="P17" s="115"/>
    </row>
    <row r="18" spans="1:16" s="78" customFormat="1" ht="12.75">
      <c r="A18" s="86" t="s">
        <v>83</v>
      </c>
      <c r="B18" s="111"/>
      <c r="C18" s="111"/>
      <c r="D18" s="111">
        <v>1</v>
      </c>
      <c r="E18" s="111">
        <v>1</v>
      </c>
      <c r="F18" s="111">
        <v>1</v>
      </c>
      <c r="G18" s="111"/>
      <c r="H18" s="111">
        <v>1</v>
      </c>
      <c r="I18" s="111"/>
      <c r="J18" s="111">
        <v>1</v>
      </c>
      <c r="K18" s="111">
        <v>1</v>
      </c>
      <c r="L18" s="111">
        <v>2</v>
      </c>
      <c r="M18" s="111">
        <v>1</v>
      </c>
      <c r="N18" s="111">
        <v>3</v>
      </c>
      <c r="O18" s="111">
        <v>3</v>
      </c>
      <c r="P18" s="115"/>
    </row>
    <row r="19" spans="1:16" s="78" customFormat="1" ht="12.75">
      <c r="A19" s="86" t="s">
        <v>293</v>
      </c>
      <c r="B19" s="111">
        <v>20</v>
      </c>
      <c r="C19" s="111">
        <v>13</v>
      </c>
      <c r="D19" s="111">
        <v>13</v>
      </c>
      <c r="E19" s="111">
        <v>18</v>
      </c>
      <c r="F19" s="111">
        <v>12</v>
      </c>
      <c r="G19" s="111">
        <v>21</v>
      </c>
      <c r="H19" s="111">
        <v>17</v>
      </c>
      <c r="I19" s="111">
        <v>27</v>
      </c>
      <c r="J19" s="111">
        <v>17</v>
      </c>
      <c r="K19" s="111">
        <v>15</v>
      </c>
      <c r="L19" s="111">
        <v>20</v>
      </c>
      <c r="M19" s="111">
        <v>19</v>
      </c>
      <c r="N19" s="111"/>
      <c r="O19" s="111"/>
      <c r="P19" s="115"/>
    </row>
    <row r="20" spans="1:16" s="78" customFormat="1" ht="12.75">
      <c r="A20" s="86" t="s">
        <v>374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>
        <v>25</v>
      </c>
      <c r="O20" s="111">
        <v>11</v>
      </c>
      <c r="P20" s="115">
        <v>18</v>
      </c>
    </row>
    <row r="21" spans="1:16" s="78" customFormat="1" ht="12.75">
      <c r="A21" s="145" t="s">
        <v>512</v>
      </c>
      <c r="B21" s="111">
        <v>1</v>
      </c>
      <c r="C21" s="111">
        <v>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5"/>
    </row>
    <row r="22" spans="1:16" s="78" customFormat="1" ht="12.75">
      <c r="A22" s="86" t="s">
        <v>375</v>
      </c>
      <c r="B22" s="111"/>
      <c r="C22" s="111">
        <v>1</v>
      </c>
      <c r="D22" s="111"/>
      <c r="E22" s="111"/>
      <c r="F22" s="111"/>
      <c r="G22" s="111">
        <v>1</v>
      </c>
      <c r="H22" s="111"/>
      <c r="I22" s="111"/>
      <c r="J22" s="111"/>
      <c r="K22" s="111"/>
      <c r="L22" s="111"/>
      <c r="M22" s="111"/>
      <c r="N22" s="111"/>
      <c r="O22" s="111"/>
      <c r="P22" s="115"/>
    </row>
    <row r="23" spans="1:16" s="78" customFormat="1" ht="12.75">
      <c r="A23" s="86" t="s">
        <v>454</v>
      </c>
      <c r="B23" s="111">
        <v>1</v>
      </c>
      <c r="C23" s="111">
        <v>1</v>
      </c>
      <c r="D23" s="111">
        <v>4</v>
      </c>
      <c r="E23" s="111">
        <v>2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5"/>
    </row>
    <row r="24" spans="1:16" s="78" customFormat="1" ht="12.75">
      <c r="A24" s="86" t="s">
        <v>294</v>
      </c>
      <c r="B24" s="111"/>
      <c r="C24" s="111"/>
      <c r="D24" s="111">
        <v>1</v>
      </c>
      <c r="E24" s="111">
        <v>1</v>
      </c>
      <c r="F24" s="111"/>
      <c r="G24" s="111"/>
      <c r="H24" s="111"/>
      <c r="I24" s="111">
        <v>1</v>
      </c>
      <c r="J24" s="111">
        <v>2</v>
      </c>
      <c r="K24" s="111"/>
      <c r="L24" s="111">
        <v>2</v>
      </c>
      <c r="M24" s="111"/>
      <c r="N24" s="111"/>
      <c r="O24" s="111"/>
      <c r="P24" s="115"/>
    </row>
    <row r="25" spans="1:16" s="78" customFormat="1" ht="12.75">
      <c r="A25" s="86" t="s">
        <v>376</v>
      </c>
      <c r="B25" s="111"/>
      <c r="C25" s="111"/>
      <c r="D25" s="111"/>
      <c r="E25" s="111"/>
      <c r="F25" s="111">
        <v>5</v>
      </c>
      <c r="G25" s="111">
        <v>8</v>
      </c>
      <c r="H25" s="111">
        <v>15</v>
      </c>
      <c r="I25" s="111">
        <v>13</v>
      </c>
      <c r="J25" s="111">
        <v>9</v>
      </c>
      <c r="K25" s="111"/>
      <c r="L25" s="111"/>
      <c r="M25" s="111"/>
      <c r="N25" s="111"/>
      <c r="O25" s="111"/>
      <c r="P25" s="115"/>
    </row>
    <row r="26" spans="1:16" s="78" customFormat="1" ht="12.75">
      <c r="A26" s="151" t="s">
        <v>526</v>
      </c>
      <c r="B26" s="111">
        <v>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5"/>
    </row>
    <row r="27" spans="1:16" s="78" customFormat="1" ht="12.75">
      <c r="A27" s="86" t="s">
        <v>84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>
        <v>1</v>
      </c>
      <c r="O27" s="111"/>
      <c r="P27" s="115"/>
    </row>
    <row r="28" spans="1:16" s="78" customFormat="1" ht="12.75">
      <c r="A28" s="86" t="s">
        <v>85</v>
      </c>
      <c r="B28" s="111">
        <v>2</v>
      </c>
      <c r="C28" s="111">
        <v>5</v>
      </c>
      <c r="D28" s="111">
        <v>3</v>
      </c>
      <c r="E28" s="111">
        <v>4</v>
      </c>
      <c r="F28" s="111">
        <v>4</v>
      </c>
      <c r="G28" s="111">
        <v>6</v>
      </c>
      <c r="H28" s="111">
        <v>6</v>
      </c>
      <c r="I28" s="111">
        <v>2</v>
      </c>
      <c r="J28" s="111">
        <v>2</v>
      </c>
      <c r="K28" s="111">
        <v>3</v>
      </c>
      <c r="L28" s="111">
        <v>3</v>
      </c>
      <c r="M28" s="111">
        <v>1</v>
      </c>
      <c r="N28" s="111">
        <v>2</v>
      </c>
      <c r="O28" s="111">
        <v>2</v>
      </c>
      <c r="P28" s="115">
        <v>3</v>
      </c>
    </row>
    <row r="29" spans="1:16" s="78" customFormat="1" ht="12.75">
      <c r="A29" s="86" t="s">
        <v>86</v>
      </c>
      <c r="B29" s="111">
        <v>28</v>
      </c>
      <c r="C29" s="111">
        <v>36</v>
      </c>
      <c r="D29" s="111">
        <v>30</v>
      </c>
      <c r="E29" s="111">
        <v>10</v>
      </c>
      <c r="F29" s="111">
        <v>12</v>
      </c>
      <c r="G29" s="111">
        <v>29</v>
      </c>
      <c r="H29" s="111"/>
      <c r="I29" s="111">
        <v>5</v>
      </c>
      <c r="J29" s="111">
        <v>1</v>
      </c>
      <c r="K29" s="111">
        <v>1</v>
      </c>
      <c r="L29" s="111">
        <v>2</v>
      </c>
      <c r="M29" s="111"/>
      <c r="N29" s="111">
        <v>1</v>
      </c>
      <c r="O29" s="111">
        <v>7</v>
      </c>
      <c r="P29" s="115">
        <v>2</v>
      </c>
    </row>
    <row r="30" spans="1:16" s="78" customFormat="1" ht="12.75">
      <c r="A30" s="86" t="s">
        <v>87</v>
      </c>
      <c r="B30" s="111"/>
      <c r="C30" s="111"/>
      <c r="D30" s="111">
        <v>1</v>
      </c>
      <c r="E30" s="111"/>
      <c r="F30" s="111"/>
      <c r="G30" s="111"/>
      <c r="H30" s="111"/>
      <c r="I30" s="111">
        <v>1</v>
      </c>
      <c r="J30" s="111"/>
      <c r="K30" s="111"/>
      <c r="L30" s="111"/>
      <c r="M30" s="111"/>
      <c r="N30" s="111"/>
      <c r="O30" s="111">
        <v>1</v>
      </c>
      <c r="P30" s="115"/>
    </row>
    <row r="31" spans="1:16" s="78" customFormat="1" ht="12.75">
      <c r="A31" s="86" t="s">
        <v>455</v>
      </c>
      <c r="B31" s="111">
        <v>45</v>
      </c>
      <c r="C31" s="111">
        <v>52</v>
      </c>
      <c r="D31" s="111">
        <v>44</v>
      </c>
      <c r="E31" s="111">
        <v>41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5"/>
    </row>
    <row r="32" spans="1:16" s="78" customFormat="1" ht="12.75">
      <c r="A32" s="86" t="s">
        <v>88</v>
      </c>
      <c r="B32" s="111"/>
      <c r="C32" s="111"/>
      <c r="D32" s="111"/>
      <c r="E32" s="111">
        <v>1</v>
      </c>
      <c r="F32" s="111">
        <v>1</v>
      </c>
      <c r="G32" s="111">
        <v>2</v>
      </c>
      <c r="H32" s="111">
        <v>2</v>
      </c>
      <c r="I32" s="111">
        <v>4</v>
      </c>
      <c r="J32" s="111">
        <v>3</v>
      </c>
      <c r="K32" s="111">
        <v>4</v>
      </c>
      <c r="L32" s="111">
        <v>2</v>
      </c>
      <c r="M32" s="111">
        <v>2</v>
      </c>
      <c r="N32" s="111">
        <v>1</v>
      </c>
      <c r="O32" s="111"/>
      <c r="P32" s="115">
        <v>4</v>
      </c>
    </row>
    <row r="33" spans="1:16" s="78" customFormat="1" ht="12.75">
      <c r="A33" s="145" t="s">
        <v>513</v>
      </c>
      <c r="B33" s="111"/>
      <c r="C33" s="111">
        <v>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5"/>
    </row>
    <row r="34" spans="1:16" s="78" customFormat="1" ht="12.75">
      <c r="A34" s="86" t="s">
        <v>89</v>
      </c>
      <c r="B34" s="111">
        <v>2</v>
      </c>
      <c r="C34" s="111">
        <v>2</v>
      </c>
      <c r="D34" s="111">
        <v>2</v>
      </c>
      <c r="E34" s="111">
        <v>2</v>
      </c>
      <c r="F34" s="111">
        <v>3</v>
      </c>
      <c r="G34" s="111">
        <v>2</v>
      </c>
      <c r="H34" s="111"/>
      <c r="I34" s="111">
        <v>1</v>
      </c>
      <c r="J34" s="111">
        <v>1</v>
      </c>
      <c r="K34" s="111"/>
      <c r="L34" s="111">
        <v>5</v>
      </c>
      <c r="M34" s="111">
        <v>1</v>
      </c>
      <c r="N34" s="111">
        <v>2</v>
      </c>
      <c r="O34" s="111">
        <v>2</v>
      </c>
      <c r="P34" s="115"/>
    </row>
    <row r="35" spans="1:16" s="78" customFormat="1" ht="12.75">
      <c r="A35" s="86" t="s">
        <v>90</v>
      </c>
      <c r="B35" s="111">
        <v>3</v>
      </c>
      <c r="C35" s="111">
        <v>3</v>
      </c>
      <c r="D35" s="111">
        <v>3</v>
      </c>
      <c r="E35" s="111">
        <v>2</v>
      </c>
      <c r="F35" s="111">
        <v>1</v>
      </c>
      <c r="G35" s="111">
        <v>3</v>
      </c>
      <c r="H35" s="111">
        <v>2</v>
      </c>
      <c r="I35" s="111"/>
      <c r="J35" s="111">
        <v>1</v>
      </c>
      <c r="K35" s="111"/>
      <c r="L35" s="111"/>
      <c r="M35" s="111"/>
      <c r="N35" s="111">
        <v>1</v>
      </c>
      <c r="O35" s="111">
        <v>2</v>
      </c>
      <c r="P35" s="115"/>
    </row>
    <row r="36" spans="1:16" s="78" customFormat="1" ht="12.75">
      <c r="A36" s="86" t="s">
        <v>377</v>
      </c>
      <c r="B36" s="111">
        <v>3</v>
      </c>
      <c r="C36" s="111">
        <v>7</v>
      </c>
      <c r="D36" s="111">
        <v>11</v>
      </c>
      <c r="E36" s="111">
        <v>5</v>
      </c>
      <c r="F36" s="111">
        <v>4</v>
      </c>
      <c r="G36" s="111">
        <v>10</v>
      </c>
      <c r="H36" s="111">
        <v>4</v>
      </c>
      <c r="I36" s="111">
        <v>11</v>
      </c>
      <c r="J36" s="111">
        <v>6</v>
      </c>
      <c r="K36" s="111">
        <v>3</v>
      </c>
      <c r="L36" s="111">
        <v>4</v>
      </c>
      <c r="M36" s="111">
        <v>6</v>
      </c>
      <c r="N36" s="111"/>
      <c r="O36" s="111"/>
      <c r="P36" s="115"/>
    </row>
    <row r="37" spans="1:16" s="78" customFormat="1" ht="12.75">
      <c r="A37" s="86" t="s">
        <v>487</v>
      </c>
      <c r="B37" s="111">
        <v>8</v>
      </c>
      <c r="C37" s="111">
        <v>4</v>
      </c>
      <c r="D37" s="111">
        <v>5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5"/>
    </row>
    <row r="38" spans="1:16" s="78" customFormat="1" ht="12.75">
      <c r="A38" s="86" t="s">
        <v>91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>
        <v>11</v>
      </c>
      <c r="O38" s="111">
        <v>5</v>
      </c>
      <c r="P38" s="115"/>
    </row>
    <row r="39" spans="1:16" s="78" customFormat="1" ht="12.75">
      <c r="A39" s="86" t="s">
        <v>92</v>
      </c>
      <c r="B39" s="111">
        <v>2</v>
      </c>
      <c r="C39" s="111">
        <v>6</v>
      </c>
      <c r="D39" s="111">
        <v>6</v>
      </c>
      <c r="E39" s="111">
        <v>3</v>
      </c>
      <c r="F39" s="111">
        <v>5</v>
      </c>
      <c r="G39" s="111">
        <v>2</v>
      </c>
      <c r="H39" s="111">
        <v>6</v>
      </c>
      <c r="I39" s="111">
        <v>5</v>
      </c>
      <c r="J39" s="111">
        <v>1</v>
      </c>
      <c r="K39" s="111">
        <v>5</v>
      </c>
      <c r="L39" s="111">
        <v>3</v>
      </c>
      <c r="M39" s="111">
        <v>3</v>
      </c>
      <c r="N39" s="111">
        <v>4</v>
      </c>
      <c r="O39" s="111">
        <v>3</v>
      </c>
      <c r="P39" s="115">
        <v>3</v>
      </c>
    </row>
    <row r="40" spans="1:16" s="78" customFormat="1" ht="12.75">
      <c r="A40" s="86" t="s">
        <v>378</v>
      </c>
      <c r="B40" s="111">
        <v>7</v>
      </c>
      <c r="C40" s="111">
        <v>10</v>
      </c>
      <c r="D40" s="111">
        <v>5</v>
      </c>
      <c r="E40" s="111">
        <v>7</v>
      </c>
      <c r="F40" s="111">
        <v>5</v>
      </c>
      <c r="G40" s="111">
        <v>10</v>
      </c>
      <c r="H40" s="111"/>
      <c r="I40" s="111"/>
      <c r="J40" s="111"/>
      <c r="K40" s="111"/>
      <c r="L40" s="111"/>
      <c r="M40" s="111"/>
      <c r="N40" s="111"/>
      <c r="O40" s="111"/>
      <c r="P40" s="115"/>
    </row>
    <row r="41" spans="1:16" s="78" customFormat="1" ht="12.75">
      <c r="A41" s="86" t="s">
        <v>93</v>
      </c>
      <c r="B41" s="111">
        <v>2</v>
      </c>
      <c r="C41" s="111">
        <v>2</v>
      </c>
      <c r="D41" s="111"/>
      <c r="E41" s="111"/>
      <c r="F41" s="111">
        <v>1</v>
      </c>
      <c r="G41" s="111"/>
      <c r="H41" s="111">
        <v>1</v>
      </c>
      <c r="I41" s="111">
        <v>1</v>
      </c>
      <c r="J41" s="111"/>
      <c r="K41" s="111"/>
      <c r="L41" s="111"/>
      <c r="M41" s="111"/>
      <c r="N41" s="111"/>
      <c r="O41" s="111"/>
      <c r="P41" s="115">
        <v>1</v>
      </c>
    </row>
    <row r="42" spans="1:16" s="78" customFormat="1" ht="12.75">
      <c r="A42" s="86" t="s">
        <v>94</v>
      </c>
      <c r="B42" s="111">
        <v>4</v>
      </c>
      <c r="C42" s="111">
        <v>3</v>
      </c>
      <c r="D42" s="111">
        <v>5</v>
      </c>
      <c r="E42" s="111">
        <v>2</v>
      </c>
      <c r="F42" s="111">
        <v>1</v>
      </c>
      <c r="G42" s="111">
        <v>4</v>
      </c>
      <c r="H42" s="111"/>
      <c r="I42" s="111"/>
      <c r="J42" s="111"/>
      <c r="K42" s="111"/>
      <c r="L42" s="111"/>
      <c r="M42" s="111"/>
      <c r="N42" s="111"/>
      <c r="O42" s="111">
        <v>1</v>
      </c>
      <c r="P42" s="115"/>
    </row>
    <row r="43" spans="1:16" s="78" customFormat="1" ht="12.75">
      <c r="A43" s="86" t="s">
        <v>379</v>
      </c>
      <c r="B43" s="111">
        <v>27</v>
      </c>
      <c r="C43" s="111">
        <v>29</v>
      </c>
      <c r="D43" s="111">
        <v>30</v>
      </c>
      <c r="E43" s="111">
        <v>7</v>
      </c>
      <c r="F43" s="111">
        <v>4</v>
      </c>
      <c r="G43" s="111">
        <v>1</v>
      </c>
      <c r="H43" s="111"/>
      <c r="I43" s="111"/>
      <c r="J43" s="111"/>
      <c r="K43" s="111"/>
      <c r="L43" s="111"/>
      <c r="M43" s="111"/>
      <c r="N43" s="111"/>
      <c r="O43" s="111"/>
      <c r="P43" s="115"/>
    </row>
    <row r="44" spans="1:16" s="78" customFormat="1" ht="12.75">
      <c r="A44" s="86" t="s">
        <v>425</v>
      </c>
      <c r="B44" s="111">
        <v>1</v>
      </c>
      <c r="C44" s="111"/>
      <c r="D44" s="111">
        <v>3</v>
      </c>
      <c r="E44" s="111"/>
      <c r="F44" s="111">
        <v>1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5"/>
    </row>
    <row r="45" spans="1:16" s="78" customFormat="1" ht="12.75">
      <c r="A45" s="86" t="s">
        <v>95</v>
      </c>
      <c r="B45" s="111">
        <v>3</v>
      </c>
      <c r="C45" s="111">
        <v>3</v>
      </c>
      <c r="D45" s="111">
        <v>1</v>
      </c>
      <c r="E45" s="111">
        <v>1</v>
      </c>
      <c r="F45" s="111">
        <v>3</v>
      </c>
      <c r="G45" s="111">
        <v>2</v>
      </c>
      <c r="H45" s="111"/>
      <c r="I45" s="111">
        <v>3</v>
      </c>
      <c r="J45" s="111">
        <v>1</v>
      </c>
      <c r="K45" s="111">
        <v>1</v>
      </c>
      <c r="L45" s="111">
        <v>6</v>
      </c>
      <c r="M45" s="111">
        <v>5</v>
      </c>
      <c r="N45" s="111"/>
      <c r="O45" s="111">
        <v>2</v>
      </c>
      <c r="P45" s="115">
        <v>8</v>
      </c>
    </row>
    <row r="46" spans="1:16" s="78" customFormat="1" ht="12.75">
      <c r="A46" s="86" t="s">
        <v>305</v>
      </c>
      <c r="B46" s="111">
        <v>1</v>
      </c>
      <c r="C46" s="111">
        <v>2</v>
      </c>
      <c r="D46" s="111">
        <v>2</v>
      </c>
      <c r="E46" s="111">
        <v>1</v>
      </c>
      <c r="F46" s="111">
        <v>4</v>
      </c>
      <c r="G46" s="111">
        <v>1</v>
      </c>
      <c r="H46" s="111">
        <v>2</v>
      </c>
      <c r="I46" s="111">
        <v>3</v>
      </c>
      <c r="J46" s="111"/>
      <c r="K46" s="111">
        <v>3</v>
      </c>
      <c r="L46" s="111"/>
      <c r="M46" s="111"/>
      <c r="N46" s="111"/>
      <c r="O46" s="111"/>
      <c r="P46" s="115"/>
    </row>
    <row r="47" spans="1:16" s="78" customFormat="1" ht="12.75">
      <c r="A47" s="86" t="s">
        <v>380</v>
      </c>
      <c r="B47" s="111"/>
      <c r="C47" s="111"/>
      <c r="D47" s="111"/>
      <c r="E47" s="111"/>
      <c r="F47" s="111">
        <v>2</v>
      </c>
      <c r="G47" s="111">
        <v>14</v>
      </c>
      <c r="H47" s="111">
        <v>4</v>
      </c>
      <c r="I47" s="111">
        <v>1</v>
      </c>
      <c r="J47" s="111">
        <v>1</v>
      </c>
      <c r="K47" s="111">
        <v>1</v>
      </c>
      <c r="L47" s="111">
        <v>8</v>
      </c>
      <c r="M47" s="111">
        <v>7</v>
      </c>
      <c r="N47" s="111">
        <v>16</v>
      </c>
      <c r="O47" s="111">
        <v>5</v>
      </c>
      <c r="P47" s="115">
        <v>11</v>
      </c>
    </row>
    <row r="48" spans="1:16" s="78" customFormat="1" ht="12.75">
      <c r="A48" s="86" t="s">
        <v>96</v>
      </c>
      <c r="B48" s="111">
        <v>2</v>
      </c>
      <c r="C48" s="111">
        <v>2</v>
      </c>
      <c r="D48" s="111">
        <v>4</v>
      </c>
      <c r="E48" s="111">
        <v>5</v>
      </c>
      <c r="F48" s="111">
        <v>1</v>
      </c>
      <c r="G48" s="111"/>
      <c r="H48" s="111"/>
      <c r="I48" s="111"/>
      <c r="J48" s="111"/>
      <c r="K48" s="111"/>
      <c r="L48" s="111"/>
      <c r="M48" s="111"/>
      <c r="N48" s="111">
        <v>2</v>
      </c>
      <c r="O48" s="111"/>
      <c r="P48" s="115"/>
    </row>
    <row r="49" spans="1:16" s="78" customFormat="1" ht="12.75">
      <c r="A49" s="86" t="s">
        <v>97</v>
      </c>
      <c r="B49" s="111">
        <v>6</v>
      </c>
      <c r="C49" s="111">
        <v>6</v>
      </c>
      <c r="D49" s="111">
        <v>3</v>
      </c>
      <c r="E49" s="111">
        <v>2</v>
      </c>
      <c r="F49" s="111">
        <v>3</v>
      </c>
      <c r="G49" s="111">
        <v>2</v>
      </c>
      <c r="H49" s="111">
        <v>3</v>
      </c>
      <c r="I49" s="111">
        <v>4</v>
      </c>
      <c r="J49" s="111">
        <v>3</v>
      </c>
      <c r="K49" s="111">
        <v>5</v>
      </c>
      <c r="L49" s="111">
        <v>2</v>
      </c>
      <c r="M49" s="111">
        <v>5</v>
      </c>
      <c r="N49" s="111">
        <v>4</v>
      </c>
      <c r="O49" s="111">
        <v>1</v>
      </c>
      <c r="P49" s="115">
        <v>1</v>
      </c>
    </row>
    <row r="50" spans="1:16" s="78" customFormat="1" ht="12.75">
      <c r="A50" s="86" t="s">
        <v>283</v>
      </c>
      <c r="B50" s="111">
        <v>2</v>
      </c>
      <c r="C50" s="111">
        <v>4</v>
      </c>
      <c r="D50" s="111">
        <v>4</v>
      </c>
      <c r="E50" s="111">
        <v>4</v>
      </c>
      <c r="F50" s="111">
        <v>2</v>
      </c>
      <c r="G50" s="111">
        <v>1</v>
      </c>
      <c r="H50" s="111">
        <v>2</v>
      </c>
      <c r="I50" s="111">
        <v>2</v>
      </c>
      <c r="J50" s="111">
        <v>1</v>
      </c>
      <c r="K50" s="111">
        <v>1</v>
      </c>
      <c r="L50" s="111">
        <v>3</v>
      </c>
      <c r="M50" s="111">
        <v>3</v>
      </c>
      <c r="N50" s="111"/>
      <c r="O50" s="111"/>
      <c r="P50" s="115"/>
    </row>
    <row r="51" spans="1:16" s="78" customFormat="1" ht="12.75">
      <c r="A51" s="86" t="s">
        <v>456</v>
      </c>
      <c r="B51" s="111">
        <v>6</v>
      </c>
      <c r="C51" s="111">
        <v>3</v>
      </c>
      <c r="D51" s="111">
        <v>7</v>
      </c>
      <c r="E51" s="111">
        <v>3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5"/>
    </row>
    <row r="52" spans="1:16" s="78" customFormat="1" ht="12.75">
      <c r="A52" s="86" t="s">
        <v>98</v>
      </c>
      <c r="B52" s="111"/>
      <c r="C52" s="111"/>
      <c r="D52" s="111"/>
      <c r="E52" s="111">
        <v>3</v>
      </c>
      <c r="F52" s="111"/>
      <c r="G52" s="111">
        <v>1</v>
      </c>
      <c r="H52" s="111"/>
      <c r="I52" s="111">
        <v>3</v>
      </c>
      <c r="J52" s="111">
        <v>5</v>
      </c>
      <c r="K52" s="111">
        <v>10</v>
      </c>
      <c r="L52" s="111">
        <v>31</v>
      </c>
      <c r="M52" s="111">
        <v>44</v>
      </c>
      <c r="N52" s="111">
        <v>36</v>
      </c>
      <c r="O52" s="111">
        <v>48</v>
      </c>
      <c r="P52" s="115">
        <v>32</v>
      </c>
    </row>
    <row r="53" spans="1:16" s="78" customFormat="1" ht="12.75">
      <c r="A53" s="86" t="s">
        <v>488</v>
      </c>
      <c r="B53" s="111"/>
      <c r="C53" s="111"/>
      <c r="D53" s="111">
        <v>1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5"/>
    </row>
    <row r="54" spans="1:16" s="78" customFormat="1" ht="12.75">
      <c r="A54" s="86" t="s">
        <v>489</v>
      </c>
      <c r="B54" s="111">
        <v>39</v>
      </c>
      <c r="C54" s="111">
        <v>42</v>
      </c>
      <c r="D54" s="111">
        <v>50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5"/>
    </row>
    <row r="55" spans="1:16" s="78" customFormat="1" ht="12.75">
      <c r="A55" s="86" t="s">
        <v>490</v>
      </c>
      <c r="B55" s="111">
        <v>4</v>
      </c>
      <c r="C55" s="111">
        <v>4</v>
      </c>
      <c r="D55" s="111">
        <v>1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5"/>
    </row>
    <row r="56" spans="1:16" s="78" customFormat="1" ht="12.75">
      <c r="A56" s="86" t="s">
        <v>99</v>
      </c>
      <c r="B56" s="111">
        <v>7</v>
      </c>
      <c r="C56" s="111">
        <v>6</v>
      </c>
      <c r="D56" s="111">
        <v>7</v>
      </c>
      <c r="E56" s="111">
        <v>3</v>
      </c>
      <c r="F56" s="111">
        <v>8</v>
      </c>
      <c r="G56" s="111">
        <v>11</v>
      </c>
      <c r="H56" s="111">
        <v>2</v>
      </c>
      <c r="I56" s="111">
        <v>1</v>
      </c>
      <c r="J56" s="111">
        <v>4</v>
      </c>
      <c r="K56" s="111">
        <v>3</v>
      </c>
      <c r="L56" s="111">
        <v>3</v>
      </c>
      <c r="M56" s="111">
        <v>1</v>
      </c>
      <c r="N56" s="111">
        <v>1</v>
      </c>
      <c r="O56" s="111"/>
      <c r="P56" s="115">
        <v>1</v>
      </c>
    </row>
    <row r="57" spans="1:16" s="78" customFormat="1" ht="12.75">
      <c r="A57" s="86" t="s">
        <v>295</v>
      </c>
      <c r="B57" s="111">
        <v>1</v>
      </c>
      <c r="C57" s="111"/>
      <c r="D57" s="111"/>
      <c r="E57" s="111"/>
      <c r="F57" s="111">
        <v>1</v>
      </c>
      <c r="G57" s="111">
        <v>1</v>
      </c>
      <c r="H57" s="111"/>
      <c r="I57" s="111">
        <v>1</v>
      </c>
      <c r="J57" s="111"/>
      <c r="K57" s="111">
        <v>1</v>
      </c>
      <c r="L57" s="111">
        <v>1</v>
      </c>
      <c r="M57" s="111"/>
      <c r="N57" s="111"/>
      <c r="O57" s="111"/>
      <c r="P57" s="115"/>
    </row>
    <row r="58" spans="1:16" s="78" customFormat="1" ht="12.75">
      <c r="A58" s="86" t="s">
        <v>426</v>
      </c>
      <c r="B58" s="111">
        <v>2</v>
      </c>
      <c r="C58" s="111">
        <v>4</v>
      </c>
      <c r="D58" s="111">
        <v>5</v>
      </c>
      <c r="E58" s="111">
        <v>5</v>
      </c>
      <c r="F58" s="111">
        <v>5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5"/>
    </row>
    <row r="59" spans="1:16" s="78" customFormat="1" ht="12.75">
      <c r="A59" s="145" t="s">
        <v>514</v>
      </c>
      <c r="B59" s="111">
        <v>1</v>
      </c>
      <c r="C59" s="111">
        <v>3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5"/>
    </row>
    <row r="60" spans="1:16" s="78" customFormat="1" ht="12.75">
      <c r="A60" s="86" t="s">
        <v>100</v>
      </c>
      <c r="B60" s="111">
        <v>1</v>
      </c>
      <c r="C60" s="111">
        <v>8</v>
      </c>
      <c r="D60" s="111">
        <v>5</v>
      </c>
      <c r="E60" s="111">
        <v>10</v>
      </c>
      <c r="F60" s="111">
        <v>2</v>
      </c>
      <c r="G60" s="111">
        <v>6</v>
      </c>
      <c r="H60" s="111">
        <v>5</v>
      </c>
      <c r="I60" s="111">
        <v>2</v>
      </c>
      <c r="J60" s="111">
        <v>1</v>
      </c>
      <c r="K60" s="111"/>
      <c r="L60" s="111">
        <v>1</v>
      </c>
      <c r="M60" s="111"/>
      <c r="N60" s="111">
        <v>1</v>
      </c>
      <c r="O60" s="111"/>
      <c r="P60" s="115"/>
    </row>
    <row r="61" spans="1:16" s="78" customFormat="1" ht="12.75">
      <c r="A61" s="86" t="s">
        <v>101</v>
      </c>
      <c r="B61" s="111"/>
      <c r="C61" s="111">
        <v>3</v>
      </c>
      <c r="D61" s="111">
        <v>5</v>
      </c>
      <c r="E61" s="111">
        <v>1</v>
      </c>
      <c r="F61" s="111">
        <v>5</v>
      </c>
      <c r="G61" s="111">
        <v>4</v>
      </c>
      <c r="H61" s="111">
        <v>2</v>
      </c>
      <c r="I61" s="111">
        <v>3</v>
      </c>
      <c r="J61" s="111">
        <v>2</v>
      </c>
      <c r="K61" s="111">
        <v>3</v>
      </c>
      <c r="L61" s="111">
        <v>1</v>
      </c>
      <c r="M61" s="111">
        <v>3</v>
      </c>
      <c r="N61" s="111">
        <v>1</v>
      </c>
      <c r="O61" s="111"/>
      <c r="P61" s="115">
        <v>1</v>
      </c>
    </row>
    <row r="62" spans="1:16" s="78" customFormat="1" ht="12.75">
      <c r="A62" s="86" t="s">
        <v>381</v>
      </c>
      <c r="B62" s="111">
        <v>1</v>
      </c>
      <c r="C62" s="111">
        <v>3</v>
      </c>
      <c r="D62" s="111"/>
      <c r="E62" s="111">
        <v>1</v>
      </c>
      <c r="F62" s="111">
        <v>3</v>
      </c>
      <c r="G62" s="111">
        <v>1</v>
      </c>
      <c r="H62" s="111">
        <v>3</v>
      </c>
      <c r="I62" s="111">
        <v>1</v>
      </c>
      <c r="J62" s="111"/>
      <c r="K62" s="111">
        <v>2</v>
      </c>
      <c r="L62" s="111">
        <v>3</v>
      </c>
      <c r="M62" s="111">
        <v>5</v>
      </c>
      <c r="N62" s="111">
        <v>3</v>
      </c>
      <c r="O62" s="111">
        <v>1</v>
      </c>
      <c r="P62" s="115"/>
    </row>
    <row r="63" spans="1:16" s="78" customFormat="1" ht="12.75">
      <c r="A63" s="86" t="s">
        <v>102</v>
      </c>
      <c r="B63" s="111">
        <v>12</v>
      </c>
      <c r="C63" s="111">
        <v>9</v>
      </c>
      <c r="D63" s="111">
        <v>13</v>
      </c>
      <c r="E63" s="111">
        <v>10</v>
      </c>
      <c r="F63" s="111">
        <v>17</v>
      </c>
      <c r="G63" s="111">
        <v>17</v>
      </c>
      <c r="H63" s="111">
        <v>14</v>
      </c>
      <c r="I63" s="111">
        <v>25</v>
      </c>
      <c r="J63" s="111">
        <v>26</v>
      </c>
      <c r="K63" s="111">
        <v>12</v>
      </c>
      <c r="L63" s="111">
        <v>26</v>
      </c>
      <c r="M63" s="111">
        <v>18</v>
      </c>
      <c r="N63" s="111">
        <v>27</v>
      </c>
      <c r="O63" s="111">
        <v>17</v>
      </c>
      <c r="P63" s="115">
        <v>17</v>
      </c>
    </row>
    <row r="64" spans="1:16" s="78" customFormat="1" ht="12.75">
      <c r="A64" s="86" t="s">
        <v>382</v>
      </c>
      <c r="B64" s="111"/>
      <c r="C64" s="111"/>
      <c r="D64" s="111"/>
      <c r="E64" s="111"/>
      <c r="F64" s="111">
        <v>0</v>
      </c>
      <c r="G64" s="111">
        <v>11</v>
      </c>
      <c r="H64" s="111">
        <v>13</v>
      </c>
      <c r="I64" s="111">
        <v>6</v>
      </c>
      <c r="J64" s="111">
        <v>8</v>
      </c>
      <c r="K64" s="111">
        <v>12</v>
      </c>
      <c r="L64" s="111"/>
      <c r="M64" s="111"/>
      <c r="N64" s="111"/>
      <c r="O64" s="111"/>
      <c r="P64" s="115"/>
    </row>
    <row r="65" spans="1:16" s="78" customFormat="1" ht="12.75">
      <c r="A65" s="86" t="s">
        <v>383</v>
      </c>
      <c r="B65" s="111"/>
      <c r="C65" s="111">
        <v>3</v>
      </c>
      <c r="D65" s="111">
        <v>6</v>
      </c>
      <c r="E65" s="111">
        <v>9</v>
      </c>
      <c r="F65" s="111">
        <v>13</v>
      </c>
      <c r="G65" s="111"/>
      <c r="H65" s="111"/>
      <c r="I65" s="111"/>
      <c r="J65" s="111"/>
      <c r="K65" s="111"/>
      <c r="L65" s="111">
        <v>13</v>
      </c>
      <c r="M65" s="111"/>
      <c r="N65" s="111"/>
      <c r="O65" s="111"/>
      <c r="P65" s="115"/>
    </row>
    <row r="66" spans="1:16" s="78" customFormat="1" ht="12.75">
      <c r="A66" s="151" t="s">
        <v>527</v>
      </c>
      <c r="B66" s="111">
        <v>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5"/>
    </row>
    <row r="67" spans="1:16" s="78" customFormat="1" ht="12.75">
      <c r="A67" s="86" t="s">
        <v>103</v>
      </c>
      <c r="B67" s="111">
        <v>1</v>
      </c>
      <c r="C67" s="111"/>
      <c r="D67" s="111">
        <v>3</v>
      </c>
      <c r="E67" s="111">
        <v>2</v>
      </c>
      <c r="F67" s="111"/>
      <c r="G67" s="111"/>
      <c r="H67" s="111">
        <v>3</v>
      </c>
      <c r="I67" s="111">
        <v>1</v>
      </c>
      <c r="J67" s="111">
        <v>1</v>
      </c>
      <c r="K67" s="111">
        <v>4</v>
      </c>
      <c r="L67" s="111">
        <v>1</v>
      </c>
      <c r="M67" s="111">
        <v>3</v>
      </c>
      <c r="N67" s="111">
        <v>1</v>
      </c>
      <c r="O67" s="111"/>
      <c r="P67" s="115">
        <v>1</v>
      </c>
    </row>
    <row r="68" spans="1:16" s="78" customFormat="1" ht="12.75">
      <c r="A68" s="86" t="s">
        <v>104</v>
      </c>
      <c r="B68" s="111"/>
      <c r="C68" s="111"/>
      <c r="D68" s="111"/>
      <c r="E68" s="111"/>
      <c r="F68" s="111"/>
      <c r="G68" s="111"/>
      <c r="H68" s="111"/>
      <c r="I68" s="111">
        <v>5</v>
      </c>
      <c r="J68" s="111">
        <v>2</v>
      </c>
      <c r="K68" s="111">
        <v>1</v>
      </c>
      <c r="L68" s="111"/>
      <c r="M68" s="111"/>
      <c r="N68" s="111">
        <v>2</v>
      </c>
      <c r="O68" s="111"/>
      <c r="P68" s="115"/>
    </row>
    <row r="69" spans="1:16" s="78" customFormat="1" ht="12.75">
      <c r="A69" s="86" t="s">
        <v>384</v>
      </c>
      <c r="B69" s="111">
        <v>4</v>
      </c>
      <c r="C69" s="111">
        <v>19</v>
      </c>
      <c r="D69" s="111">
        <v>15</v>
      </c>
      <c r="E69" s="111">
        <v>3</v>
      </c>
      <c r="F69" s="111">
        <v>3</v>
      </c>
      <c r="G69" s="111">
        <v>7</v>
      </c>
      <c r="H69" s="111"/>
      <c r="I69" s="111"/>
      <c r="J69" s="111"/>
      <c r="K69" s="111"/>
      <c r="L69" s="111"/>
      <c r="M69" s="111"/>
      <c r="N69" s="111"/>
      <c r="O69" s="111"/>
      <c r="P69" s="115"/>
    </row>
    <row r="70" spans="1:16" s="78" customFormat="1" ht="12.75">
      <c r="A70" s="86" t="s">
        <v>105</v>
      </c>
      <c r="B70" s="111">
        <v>10</v>
      </c>
      <c r="C70" s="111">
        <v>10</v>
      </c>
      <c r="D70" s="111">
        <v>15</v>
      </c>
      <c r="E70" s="111">
        <v>13</v>
      </c>
      <c r="F70" s="111">
        <v>8</v>
      </c>
      <c r="G70" s="111">
        <v>13</v>
      </c>
      <c r="H70" s="111">
        <v>7</v>
      </c>
      <c r="I70" s="111">
        <v>11</v>
      </c>
      <c r="J70" s="111">
        <v>16</v>
      </c>
      <c r="K70" s="111">
        <v>12</v>
      </c>
      <c r="L70" s="111">
        <v>7</v>
      </c>
      <c r="M70" s="111">
        <v>16</v>
      </c>
      <c r="N70" s="111">
        <v>13</v>
      </c>
      <c r="O70" s="111">
        <v>7</v>
      </c>
      <c r="P70" s="115">
        <v>6</v>
      </c>
    </row>
    <row r="71" spans="1:16" s="78" customFormat="1" ht="12.75">
      <c r="A71" s="86" t="s">
        <v>332</v>
      </c>
      <c r="B71" s="111"/>
      <c r="C71" s="111"/>
      <c r="D71" s="111"/>
      <c r="E71" s="111">
        <v>10</v>
      </c>
      <c r="F71" s="111">
        <v>33</v>
      </c>
      <c r="G71" s="111">
        <v>42</v>
      </c>
      <c r="H71" s="111">
        <v>40</v>
      </c>
      <c r="I71" s="111">
        <v>48</v>
      </c>
      <c r="J71" s="111"/>
      <c r="K71" s="111"/>
      <c r="L71" s="111"/>
      <c r="M71" s="111"/>
      <c r="N71" s="111"/>
      <c r="O71" s="111"/>
      <c r="P71" s="115"/>
    </row>
    <row r="72" spans="1:16" s="78" customFormat="1" ht="12.75">
      <c r="A72" s="86" t="s">
        <v>106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5">
        <v>1</v>
      </c>
    </row>
    <row r="73" spans="1:16" s="78" customFormat="1" ht="12.75">
      <c r="A73" s="86" t="s">
        <v>385</v>
      </c>
      <c r="B73" s="111">
        <v>1</v>
      </c>
      <c r="C73" s="111">
        <v>1</v>
      </c>
      <c r="D73" s="111">
        <v>3</v>
      </c>
      <c r="E73" s="111"/>
      <c r="F73" s="111"/>
      <c r="G73" s="111">
        <v>2</v>
      </c>
      <c r="H73" s="111"/>
      <c r="I73" s="111"/>
      <c r="J73" s="111"/>
      <c r="K73" s="111"/>
      <c r="L73" s="111"/>
      <c r="M73" s="111"/>
      <c r="N73" s="111"/>
      <c r="O73" s="111"/>
      <c r="P73" s="115"/>
    </row>
    <row r="74" spans="1:16" s="78" customFormat="1" ht="12.75">
      <c r="A74" s="86" t="s">
        <v>386</v>
      </c>
      <c r="B74" s="111">
        <v>8</v>
      </c>
      <c r="C74" s="111">
        <v>2</v>
      </c>
      <c r="D74" s="111">
        <v>2</v>
      </c>
      <c r="E74" s="111">
        <v>3</v>
      </c>
      <c r="F74" s="111">
        <v>3</v>
      </c>
      <c r="G74" s="111">
        <v>2</v>
      </c>
      <c r="H74" s="111"/>
      <c r="I74" s="111"/>
      <c r="J74" s="111"/>
      <c r="K74" s="111"/>
      <c r="L74" s="111"/>
      <c r="M74" s="111"/>
      <c r="N74" s="111"/>
      <c r="O74" s="111"/>
      <c r="P74" s="115"/>
    </row>
    <row r="75" spans="1:16" s="78" customFormat="1" ht="12.75">
      <c r="A75" s="86" t="s">
        <v>107</v>
      </c>
      <c r="B75" s="111"/>
      <c r="C75" s="111"/>
      <c r="D75" s="111"/>
      <c r="E75" s="111">
        <v>67</v>
      </c>
      <c r="F75" s="111">
        <v>33</v>
      </c>
      <c r="G75" s="111">
        <v>52</v>
      </c>
      <c r="H75" s="111">
        <v>79</v>
      </c>
      <c r="I75" s="111">
        <v>57</v>
      </c>
      <c r="J75" s="111">
        <v>42</v>
      </c>
      <c r="K75" s="111">
        <v>31</v>
      </c>
      <c r="L75" s="111">
        <v>27</v>
      </c>
      <c r="M75" s="111">
        <v>2</v>
      </c>
      <c r="N75" s="111">
        <v>6</v>
      </c>
      <c r="O75" s="111">
        <v>5</v>
      </c>
      <c r="P75" s="115"/>
    </row>
    <row r="76" spans="1:16" s="78" customFormat="1" ht="12.75">
      <c r="A76" s="86" t="s">
        <v>108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5">
        <v>4</v>
      </c>
    </row>
    <row r="77" spans="1:16" s="78" customFormat="1" ht="12.75">
      <c r="A77" s="86" t="s">
        <v>109</v>
      </c>
      <c r="B77" s="111"/>
      <c r="C77" s="111"/>
      <c r="D77" s="111"/>
      <c r="E77" s="111"/>
      <c r="F77" s="111"/>
      <c r="G77" s="111">
        <v>195</v>
      </c>
      <c r="H77" s="111">
        <v>154</v>
      </c>
      <c r="I77" s="111">
        <v>159</v>
      </c>
      <c r="J77" s="111">
        <v>69</v>
      </c>
      <c r="K77" s="111">
        <v>50</v>
      </c>
      <c r="L77" s="111">
        <v>59</v>
      </c>
      <c r="M77" s="111">
        <v>54</v>
      </c>
      <c r="N77" s="111">
        <v>66</v>
      </c>
      <c r="O77" s="111">
        <v>59</v>
      </c>
      <c r="P77" s="115">
        <v>67</v>
      </c>
    </row>
    <row r="78" spans="1:16" s="78" customFormat="1" ht="12.75">
      <c r="A78" s="86" t="s">
        <v>110</v>
      </c>
      <c r="B78" s="111"/>
      <c r="C78" s="111"/>
      <c r="D78" s="111"/>
      <c r="E78" s="111"/>
      <c r="F78" s="111"/>
      <c r="G78" s="111">
        <v>15</v>
      </c>
      <c r="H78" s="111">
        <v>24</v>
      </c>
      <c r="I78" s="111">
        <v>21</v>
      </c>
      <c r="J78" s="111">
        <v>18</v>
      </c>
      <c r="K78" s="111">
        <v>16</v>
      </c>
      <c r="L78" s="111">
        <v>13</v>
      </c>
      <c r="M78" s="111">
        <v>12</v>
      </c>
      <c r="N78" s="111">
        <v>17</v>
      </c>
      <c r="O78" s="111">
        <v>17</v>
      </c>
      <c r="P78" s="115">
        <v>18</v>
      </c>
    </row>
    <row r="79" spans="1:16" s="78" customFormat="1" ht="12.75">
      <c r="A79" s="86" t="s">
        <v>111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>
        <v>32</v>
      </c>
      <c r="L79" s="111">
        <v>13</v>
      </c>
      <c r="M79" s="111">
        <v>22</v>
      </c>
      <c r="N79" s="111">
        <v>12</v>
      </c>
      <c r="O79" s="111">
        <v>12</v>
      </c>
      <c r="P79" s="115">
        <v>26</v>
      </c>
    </row>
    <row r="80" spans="1:16" s="78" customFormat="1" ht="12.75">
      <c r="A80" s="86" t="s">
        <v>322</v>
      </c>
      <c r="B80" s="111"/>
      <c r="C80" s="111">
        <v>1</v>
      </c>
      <c r="D80" s="111">
        <v>1</v>
      </c>
      <c r="E80" s="111"/>
      <c r="F80" s="111"/>
      <c r="G80" s="111">
        <v>2</v>
      </c>
      <c r="H80" s="111">
        <v>2</v>
      </c>
      <c r="I80" s="111">
        <v>1</v>
      </c>
      <c r="J80" s="111">
        <v>1</v>
      </c>
      <c r="K80" s="111"/>
      <c r="L80" s="111"/>
      <c r="M80" s="111"/>
      <c r="N80" s="111"/>
      <c r="O80" s="111"/>
      <c r="P80" s="115"/>
    </row>
    <row r="81" spans="1:16" s="78" customFormat="1" ht="12.75">
      <c r="A81" s="86" t="s">
        <v>112</v>
      </c>
      <c r="B81" s="111">
        <v>3</v>
      </c>
      <c r="C81" s="111">
        <v>3</v>
      </c>
      <c r="D81" s="111">
        <v>1</v>
      </c>
      <c r="E81" s="111">
        <v>5</v>
      </c>
      <c r="F81" s="111">
        <v>4</v>
      </c>
      <c r="G81" s="111">
        <v>3</v>
      </c>
      <c r="H81" s="111">
        <v>4</v>
      </c>
      <c r="I81" s="111">
        <v>2</v>
      </c>
      <c r="J81" s="111">
        <v>4</v>
      </c>
      <c r="K81" s="111"/>
      <c r="L81" s="111"/>
      <c r="M81" s="111">
        <v>1</v>
      </c>
      <c r="N81" s="111"/>
      <c r="O81" s="111"/>
      <c r="P81" s="115"/>
    </row>
    <row r="82" spans="1:16" s="78" customFormat="1" ht="12.75">
      <c r="A82" s="145" t="s">
        <v>515</v>
      </c>
      <c r="B82" s="111"/>
      <c r="C82" s="111">
        <v>1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5"/>
    </row>
    <row r="83" spans="1:16" s="78" customFormat="1" ht="12.75">
      <c r="A83" s="86" t="s">
        <v>457</v>
      </c>
      <c r="B83" s="111">
        <v>1</v>
      </c>
      <c r="C83" s="111">
        <v>5</v>
      </c>
      <c r="D83" s="111">
        <v>5</v>
      </c>
      <c r="E83" s="111">
        <v>1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5"/>
    </row>
    <row r="84" spans="1:16" s="78" customFormat="1" ht="12.75">
      <c r="A84" s="145" t="s">
        <v>516</v>
      </c>
      <c r="B84" s="111">
        <v>3</v>
      </c>
      <c r="C84" s="111">
        <v>1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5"/>
    </row>
    <row r="85" spans="1:16" s="78" customFormat="1" ht="12.75">
      <c r="A85" s="86" t="s">
        <v>113</v>
      </c>
      <c r="B85" s="111">
        <v>10</v>
      </c>
      <c r="C85" s="111">
        <v>9</v>
      </c>
      <c r="D85" s="111">
        <v>6</v>
      </c>
      <c r="E85" s="111">
        <v>11</v>
      </c>
      <c r="F85" s="111">
        <v>8</v>
      </c>
      <c r="G85" s="111">
        <v>10</v>
      </c>
      <c r="H85" s="111">
        <v>9</v>
      </c>
      <c r="I85" s="111">
        <v>9</v>
      </c>
      <c r="J85" s="111">
        <v>18</v>
      </c>
      <c r="K85" s="111">
        <v>13</v>
      </c>
      <c r="L85" s="111">
        <v>12</v>
      </c>
      <c r="M85" s="111">
        <v>17</v>
      </c>
      <c r="N85" s="111">
        <v>1</v>
      </c>
      <c r="O85" s="111">
        <v>5</v>
      </c>
      <c r="P85" s="115"/>
    </row>
    <row r="86" spans="1:16" s="78" customFormat="1" ht="12.75">
      <c r="A86" s="86" t="s">
        <v>114</v>
      </c>
      <c r="B86" s="111">
        <v>1</v>
      </c>
      <c r="C86" s="111">
        <v>1</v>
      </c>
      <c r="D86" s="111">
        <v>1</v>
      </c>
      <c r="E86" s="111">
        <v>3</v>
      </c>
      <c r="F86" s="111">
        <v>1</v>
      </c>
      <c r="G86" s="111">
        <v>3</v>
      </c>
      <c r="H86" s="111">
        <v>3</v>
      </c>
      <c r="I86" s="111">
        <v>3</v>
      </c>
      <c r="J86" s="111"/>
      <c r="K86" s="111">
        <v>2</v>
      </c>
      <c r="L86" s="111">
        <v>5</v>
      </c>
      <c r="M86" s="111">
        <v>2</v>
      </c>
      <c r="N86" s="111">
        <v>2</v>
      </c>
      <c r="O86" s="111">
        <v>3</v>
      </c>
      <c r="P86" s="115">
        <v>3</v>
      </c>
    </row>
    <row r="87" spans="1:16" s="78" customFormat="1" ht="12.75">
      <c r="A87" s="86" t="s">
        <v>458</v>
      </c>
      <c r="B87" s="111"/>
      <c r="C87" s="111">
        <v>1</v>
      </c>
      <c r="D87" s="111">
        <v>1</v>
      </c>
      <c r="E87" s="111">
        <v>1</v>
      </c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5"/>
    </row>
    <row r="88" spans="1:16" s="78" customFormat="1" ht="12.75">
      <c r="A88" s="86" t="s">
        <v>115</v>
      </c>
      <c r="B88" s="111">
        <v>5</v>
      </c>
      <c r="C88" s="111">
        <v>3</v>
      </c>
      <c r="D88" s="111">
        <v>6</v>
      </c>
      <c r="E88" s="111">
        <v>9</v>
      </c>
      <c r="F88" s="111">
        <v>3</v>
      </c>
      <c r="G88" s="111">
        <v>9</v>
      </c>
      <c r="H88" s="111">
        <v>7</v>
      </c>
      <c r="I88" s="111">
        <v>16</v>
      </c>
      <c r="J88" s="111">
        <v>8</v>
      </c>
      <c r="K88" s="111">
        <v>8</v>
      </c>
      <c r="L88" s="111">
        <v>8</v>
      </c>
      <c r="M88" s="111">
        <v>9</v>
      </c>
      <c r="N88" s="111">
        <v>7</v>
      </c>
      <c r="O88" s="111">
        <v>6</v>
      </c>
      <c r="P88" s="115">
        <v>1</v>
      </c>
    </row>
    <row r="89" spans="1:16" s="78" customFormat="1" ht="12.75">
      <c r="A89" s="86" t="s">
        <v>116</v>
      </c>
      <c r="B89" s="111"/>
      <c r="C89" s="111"/>
      <c r="D89" s="111"/>
      <c r="E89" s="111"/>
      <c r="F89" s="111"/>
      <c r="G89" s="111"/>
      <c r="H89" s="111">
        <v>3</v>
      </c>
      <c r="I89" s="111">
        <v>1</v>
      </c>
      <c r="J89" s="111"/>
      <c r="K89" s="111"/>
      <c r="L89" s="111"/>
      <c r="M89" s="111"/>
      <c r="N89" s="111"/>
      <c r="O89" s="111">
        <v>1</v>
      </c>
      <c r="P89" s="115"/>
    </row>
    <row r="90" spans="1:16" s="78" customFormat="1" ht="12.75">
      <c r="A90" s="86" t="s">
        <v>387</v>
      </c>
      <c r="B90" s="111"/>
      <c r="C90" s="111">
        <v>1</v>
      </c>
      <c r="D90" s="111"/>
      <c r="E90" s="111">
        <v>1</v>
      </c>
      <c r="F90" s="111"/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5"/>
    </row>
    <row r="91" spans="1:16" s="78" customFormat="1" ht="12.75">
      <c r="A91" s="86" t="s">
        <v>491</v>
      </c>
      <c r="B91" s="111">
        <v>1</v>
      </c>
      <c r="C91" s="111">
        <v>1</v>
      </c>
      <c r="D91" s="111">
        <v>3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5"/>
    </row>
    <row r="92" spans="1:16" s="78" customFormat="1" ht="12.75">
      <c r="A92" s="86" t="s">
        <v>117</v>
      </c>
      <c r="B92" s="111">
        <v>3</v>
      </c>
      <c r="C92" s="111">
        <v>1</v>
      </c>
      <c r="D92" s="111">
        <v>10</v>
      </c>
      <c r="E92" s="111">
        <v>4</v>
      </c>
      <c r="F92" s="111">
        <v>4</v>
      </c>
      <c r="G92" s="111">
        <v>2</v>
      </c>
      <c r="H92" s="111">
        <v>6</v>
      </c>
      <c r="I92" s="111">
        <v>2</v>
      </c>
      <c r="J92" s="111">
        <v>5</v>
      </c>
      <c r="K92" s="111">
        <v>3</v>
      </c>
      <c r="L92" s="111">
        <v>6</v>
      </c>
      <c r="M92" s="111">
        <v>7</v>
      </c>
      <c r="N92" s="111">
        <v>7</v>
      </c>
      <c r="O92" s="111">
        <v>6</v>
      </c>
      <c r="P92" s="115">
        <v>8</v>
      </c>
    </row>
    <row r="93" spans="1:16" s="78" customFormat="1" ht="12.75">
      <c r="A93" s="86" t="s">
        <v>492</v>
      </c>
      <c r="B93" s="111">
        <v>2</v>
      </c>
      <c r="C93" s="111">
        <v>1</v>
      </c>
      <c r="D93" s="111">
        <v>1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5"/>
    </row>
    <row r="94" spans="1:16" s="78" customFormat="1" ht="12.75">
      <c r="A94" s="86" t="s">
        <v>118</v>
      </c>
      <c r="B94" s="111">
        <v>2</v>
      </c>
      <c r="C94" s="111">
        <v>2</v>
      </c>
      <c r="D94" s="111">
        <v>4</v>
      </c>
      <c r="E94" s="111">
        <v>5</v>
      </c>
      <c r="F94" s="111">
        <v>10</v>
      </c>
      <c r="G94" s="111">
        <v>11</v>
      </c>
      <c r="H94" s="111">
        <v>7</v>
      </c>
      <c r="I94" s="111">
        <v>8</v>
      </c>
      <c r="J94" s="111">
        <v>1</v>
      </c>
      <c r="K94" s="111">
        <v>1</v>
      </c>
      <c r="L94" s="111"/>
      <c r="M94" s="111"/>
      <c r="N94" s="111">
        <v>1</v>
      </c>
      <c r="O94" s="111"/>
      <c r="P94" s="115">
        <v>1</v>
      </c>
    </row>
    <row r="95" spans="1:16" s="78" customFormat="1" ht="12.75">
      <c r="A95" s="86" t="s">
        <v>388</v>
      </c>
      <c r="B95" s="111"/>
      <c r="C95" s="111"/>
      <c r="D95" s="111"/>
      <c r="E95" s="111"/>
      <c r="F95" s="111"/>
      <c r="G95" s="111"/>
      <c r="H95" s="111">
        <v>1</v>
      </c>
      <c r="I95" s="111"/>
      <c r="J95" s="111"/>
      <c r="K95" s="111"/>
      <c r="L95" s="111">
        <v>2</v>
      </c>
      <c r="M95" s="111"/>
      <c r="N95" s="111">
        <v>1</v>
      </c>
      <c r="O95" s="111"/>
      <c r="P95" s="115"/>
    </row>
    <row r="96" spans="1:16" s="78" customFormat="1" ht="12.75">
      <c r="A96" s="86" t="s">
        <v>323</v>
      </c>
      <c r="B96" s="111">
        <v>6</v>
      </c>
      <c r="C96" s="111">
        <v>6</v>
      </c>
      <c r="D96" s="111">
        <v>5</v>
      </c>
      <c r="E96" s="111">
        <v>10</v>
      </c>
      <c r="F96" s="111">
        <v>14</v>
      </c>
      <c r="G96" s="111">
        <v>1</v>
      </c>
      <c r="H96" s="111">
        <v>3</v>
      </c>
      <c r="I96" s="111">
        <v>2</v>
      </c>
      <c r="J96" s="111">
        <v>1</v>
      </c>
      <c r="K96" s="111"/>
      <c r="L96" s="111"/>
      <c r="M96" s="111"/>
      <c r="N96" s="111"/>
      <c r="O96" s="111"/>
      <c r="P96" s="115"/>
    </row>
    <row r="97" spans="1:16" s="78" customFormat="1" ht="12.75">
      <c r="A97" s="86" t="s">
        <v>119</v>
      </c>
      <c r="B97" s="111">
        <v>2</v>
      </c>
      <c r="C97" s="111">
        <v>3</v>
      </c>
      <c r="D97" s="111">
        <v>4</v>
      </c>
      <c r="E97" s="111">
        <v>4</v>
      </c>
      <c r="F97" s="111">
        <v>5</v>
      </c>
      <c r="G97" s="111">
        <v>5</v>
      </c>
      <c r="H97" s="111">
        <v>8</v>
      </c>
      <c r="I97" s="111">
        <v>2</v>
      </c>
      <c r="J97" s="111">
        <v>11</v>
      </c>
      <c r="K97" s="111">
        <v>3</v>
      </c>
      <c r="L97" s="111">
        <v>9</v>
      </c>
      <c r="M97" s="111">
        <v>4</v>
      </c>
      <c r="N97" s="111">
        <v>7</v>
      </c>
      <c r="O97" s="111">
        <v>7</v>
      </c>
      <c r="P97" s="115">
        <v>6</v>
      </c>
    </row>
    <row r="98" spans="1:16" s="78" customFormat="1" ht="12.75">
      <c r="A98" s="86" t="s">
        <v>123</v>
      </c>
      <c r="B98" s="111">
        <v>2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>
        <v>1</v>
      </c>
      <c r="O98" s="111"/>
      <c r="P98" s="115">
        <v>5</v>
      </c>
    </row>
    <row r="99" spans="1:16" s="78" customFormat="1" ht="12.75">
      <c r="A99" s="86" t="s">
        <v>459</v>
      </c>
      <c r="B99" s="111"/>
      <c r="C99" s="111"/>
      <c r="D99" s="111">
        <v>3</v>
      </c>
      <c r="E99" s="111">
        <v>3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5"/>
    </row>
    <row r="100" spans="1:16" s="78" customFormat="1" ht="12.75">
      <c r="A100" s="86" t="s">
        <v>306</v>
      </c>
      <c r="B100" s="111">
        <v>1</v>
      </c>
      <c r="C100" s="111"/>
      <c r="D100" s="111">
        <v>1</v>
      </c>
      <c r="E100" s="111">
        <v>1</v>
      </c>
      <c r="F100" s="111">
        <v>1</v>
      </c>
      <c r="G100" s="111"/>
      <c r="H100" s="111">
        <v>1</v>
      </c>
      <c r="I100" s="111">
        <v>1</v>
      </c>
      <c r="J100" s="111"/>
      <c r="K100" s="111">
        <v>2</v>
      </c>
      <c r="L100" s="111"/>
      <c r="M100" s="111"/>
      <c r="N100" s="111"/>
      <c r="O100" s="111"/>
      <c r="P100" s="115"/>
    </row>
    <row r="101" spans="1:16" s="78" customFormat="1" ht="12.75">
      <c r="A101" s="86" t="s">
        <v>120</v>
      </c>
      <c r="B101" s="111">
        <v>1</v>
      </c>
      <c r="C101" s="111">
        <v>2</v>
      </c>
      <c r="D101" s="111">
        <v>3</v>
      </c>
      <c r="E101" s="111">
        <v>3</v>
      </c>
      <c r="F101" s="111">
        <v>3</v>
      </c>
      <c r="G101" s="111">
        <v>2</v>
      </c>
      <c r="H101" s="111">
        <v>2</v>
      </c>
      <c r="I101" s="111">
        <v>1</v>
      </c>
      <c r="J101" s="111"/>
      <c r="K101" s="111">
        <v>1</v>
      </c>
      <c r="L101" s="111">
        <v>2</v>
      </c>
      <c r="M101" s="111">
        <v>2</v>
      </c>
      <c r="N101" s="111">
        <v>1</v>
      </c>
      <c r="O101" s="111">
        <v>4</v>
      </c>
      <c r="P101" s="115">
        <v>8</v>
      </c>
    </row>
    <row r="102" spans="1:16" s="78" customFormat="1" ht="12.75">
      <c r="A102" s="86" t="s">
        <v>121</v>
      </c>
      <c r="B102" s="111">
        <v>1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5">
        <v>1</v>
      </c>
    </row>
    <row r="103" spans="1:16" s="78" customFormat="1" ht="12.75">
      <c r="A103" s="86" t="s">
        <v>122</v>
      </c>
      <c r="B103" s="111">
        <v>2</v>
      </c>
      <c r="C103" s="111">
        <v>2</v>
      </c>
      <c r="D103" s="111">
        <v>2</v>
      </c>
      <c r="E103" s="111">
        <v>1</v>
      </c>
      <c r="F103" s="111">
        <v>1</v>
      </c>
      <c r="G103" s="111">
        <v>5</v>
      </c>
      <c r="H103" s="111">
        <v>1</v>
      </c>
      <c r="I103" s="111">
        <v>1</v>
      </c>
      <c r="J103" s="111">
        <v>1</v>
      </c>
      <c r="K103" s="111"/>
      <c r="L103" s="111"/>
      <c r="M103" s="111"/>
      <c r="N103" s="111"/>
      <c r="O103" s="111">
        <v>1</v>
      </c>
      <c r="P103" s="115"/>
    </row>
    <row r="104" spans="1:16" s="78" customFormat="1" ht="12.75">
      <c r="A104" s="86" t="s">
        <v>124</v>
      </c>
      <c r="B104" s="111">
        <v>2</v>
      </c>
      <c r="C104" s="111">
        <v>9</v>
      </c>
      <c r="D104" s="111">
        <v>14</v>
      </c>
      <c r="E104" s="111">
        <v>13</v>
      </c>
      <c r="F104" s="111">
        <v>9</v>
      </c>
      <c r="G104" s="111">
        <v>12</v>
      </c>
      <c r="H104" s="111">
        <v>6</v>
      </c>
      <c r="I104" s="111">
        <v>8</v>
      </c>
      <c r="J104" s="111">
        <v>5</v>
      </c>
      <c r="K104" s="111">
        <v>3</v>
      </c>
      <c r="L104" s="111">
        <v>3</v>
      </c>
      <c r="M104" s="111">
        <v>5</v>
      </c>
      <c r="N104" s="111">
        <v>6</v>
      </c>
      <c r="O104" s="111">
        <v>7</v>
      </c>
      <c r="P104" s="115">
        <v>7</v>
      </c>
    </row>
    <row r="105" spans="1:16" s="78" customFormat="1" ht="12.75">
      <c r="A105" s="86" t="s">
        <v>389</v>
      </c>
      <c r="B105" s="111">
        <v>3</v>
      </c>
      <c r="C105" s="111"/>
      <c r="D105" s="111"/>
      <c r="E105" s="111"/>
      <c r="F105" s="111">
        <v>1</v>
      </c>
      <c r="G105" s="111">
        <v>2</v>
      </c>
      <c r="H105" s="111"/>
      <c r="I105" s="111"/>
      <c r="J105" s="111">
        <v>1</v>
      </c>
      <c r="K105" s="111">
        <v>1</v>
      </c>
      <c r="L105" s="111"/>
      <c r="M105" s="111"/>
      <c r="N105" s="111"/>
      <c r="O105" s="111"/>
      <c r="P105" s="115"/>
    </row>
    <row r="106" spans="1:16" s="78" customFormat="1" ht="12.75">
      <c r="A106" s="86" t="s">
        <v>125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>
        <v>1</v>
      </c>
      <c r="M106" s="111">
        <v>1</v>
      </c>
      <c r="N106" s="111">
        <v>2</v>
      </c>
      <c r="O106" s="111">
        <v>2</v>
      </c>
      <c r="P106" s="115">
        <v>2</v>
      </c>
    </row>
    <row r="107" spans="1:16" s="78" customFormat="1" ht="12.75">
      <c r="A107" s="86" t="s">
        <v>126</v>
      </c>
      <c r="B107" s="111"/>
      <c r="C107" s="111"/>
      <c r="D107" s="111"/>
      <c r="E107" s="111">
        <v>1</v>
      </c>
      <c r="F107" s="111"/>
      <c r="G107" s="111">
        <v>2</v>
      </c>
      <c r="H107" s="111">
        <v>1</v>
      </c>
      <c r="I107" s="111">
        <v>3</v>
      </c>
      <c r="J107" s="111">
        <v>2</v>
      </c>
      <c r="K107" s="111"/>
      <c r="L107" s="111"/>
      <c r="M107" s="111"/>
      <c r="N107" s="111">
        <v>1</v>
      </c>
      <c r="O107" s="111"/>
      <c r="P107" s="115"/>
    </row>
    <row r="108" spans="1:16" s="78" customFormat="1" ht="12.75">
      <c r="A108" s="86" t="s">
        <v>127</v>
      </c>
      <c r="B108" s="111">
        <v>4</v>
      </c>
      <c r="C108" s="111"/>
      <c r="D108" s="111">
        <v>5</v>
      </c>
      <c r="E108" s="111">
        <v>21</v>
      </c>
      <c r="F108" s="111">
        <v>11</v>
      </c>
      <c r="G108" s="111">
        <v>9</v>
      </c>
      <c r="H108" s="111">
        <v>19</v>
      </c>
      <c r="I108" s="111">
        <v>5</v>
      </c>
      <c r="J108" s="111">
        <v>2</v>
      </c>
      <c r="K108" s="111">
        <v>2</v>
      </c>
      <c r="L108" s="111">
        <v>1</v>
      </c>
      <c r="M108" s="111"/>
      <c r="N108" s="111">
        <v>1</v>
      </c>
      <c r="O108" s="111">
        <v>1</v>
      </c>
      <c r="P108" s="115"/>
    </row>
    <row r="109" spans="1:16" s="78" customFormat="1" ht="12.75">
      <c r="A109" s="86" t="s">
        <v>493</v>
      </c>
      <c r="B109" s="111">
        <v>4</v>
      </c>
      <c r="C109" s="111">
        <v>2</v>
      </c>
      <c r="D109" s="111">
        <v>7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5"/>
    </row>
    <row r="110" spans="1:16" s="78" customFormat="1" ht="12.75">
      <c r="A110" s="86" t="s">
        <v>296</v>
      </c>
      <c r="B110" s="111">
        <v>4</v>
      </c>
      <c r="C110" s="111">
        <v>1</v>
      </c>
      <c r="D110" s="111">
        <v>4</v>
      </c>
      <c r="E110" s="111">
        <v>9</v>
      </c>
      <c r="F110" s="111">
        <v>6</v>
      </c>
      <c r="G110" s="111">
        <v>3</v>
      </c>
      <c r="H110" s="111">
        <v>5</v>
      </c>
      <c r="I110" s="111">
        <v>8</v>
      </c>
      <c r="J110" s="111">
        <v>4</v>
      </c>
      <c r="K110" s="111">
        <v>2</v>
      </c>
      <c r="L110" s="111">
        <v>3</v>
      </c>
      <c r="M110" s="111">
        <v>5</v>
      </c>
      <c r="N110" s="111"/>
      <c r="O110" s="111"/>
      <c r="P110" s="115"/>
    </row>
    <row r="111" spans="1:16" s="78" customFormat="1" ht="12.75">
      <c r="A111" s="86" t="s">
        <v>128</v>
      </c>
      <c r="B111" s="111"/>
      <c r="C111" s="111"/>
      <c r="D111" s="111"/>
      <c r="E111" s="111"/>
      <c r="F111" s="111">
        <v>4</v>
      </c>
      <c r="G111" s="111">
        <v>3</v>
      </c>
      <c r="H111" s="111">
        <v>2</v>
      </c>
      <c r="I111" s="111">
        <v>1</v>
      </c>
      <c r="J111" s="111">
        <v>6</v>
      </c>
      <c r="K111" s="111">
        <v>2</v>
      </c>
      <c r="L111" s="111">
        <v>5</v>
      </c>
      <c r="M111" s="111">
        <v>5</v>
      </c>
      <c r="N111" s="111">
        <v>6</v>
      </c>
      <c r="O111" s="111">
        <v>5</v>
      </c>
      <c r="P111" s="115">
        <v>4</v>
      </c>
    </row>
    <row r="112" spans="1:16" s="78" customFormat="1" ht="12.75">
      <c r="A112" s="86" t="s">
        <v>460</v>
      </c>
      <c r="B112" s="111">
        <v>2</v>
      </c>
      <c r="C112" s="111"/>
      <c r="D112" s="111">
        <v>1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5"/>
    </row>
    <row r="113" spans="1:16" s="78" customFormat="1" ht="12.75">
      <c r="A113" s="151" t="s">
        <v>528</v>
      </c>
      <c r="B113" s="111">
        <v>2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5"/>
    </row>
    <row r="114" spans="1:16" s="78" customFormat="1" ht="12.75">
      <c r="A114" s="86" t="s">
        <v>461</v>
      </c>
      <c r="B114" s="111"/>
      <c r="C114" s="111">
        <v>1</v>
      </c>
      <c r="D114" s="111"/>
      <c r="E114" s="111">
        <v>1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5"/>
    </row>
    <row r="115" spans="1:16" s="78" customFormat="1" ht="12.75">
      <c r="A115" s="145" t="s">
        <v>517</v>
      </c>
      <c r="B115" s="111"/>
      <c r="C115" s="111">
        <v>1</v>
      </c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5"/>
    </row>
    <row r="116" spans="1:16" s="78" customFormat="1" ht="12.75">
      <c r="A116" s="86" t="s">
        <v>462</v>
      </c>
      <c r="B116" s="111"/>
      <c r="C116" s="111"/>
      <c r="D116" s="111">
        <v>1</v>
      </c>
      <c r="E116" s="111">
        <v>1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5"/>
    </row>
    <row r="117" spans="1:16" s="78" customFormat="1" ht="12.75">
      <c r="A117" s="86" t="s">
        <v>463</v>
      </c>
      <c r="B117" s="111"/>
      <c r="C117" s="111">
        <v>1</v>
      </c>
      <c r="D117" s="111"/>
      <c r="E117" s="111">
        <v>2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5"/>
    </row>
    <row r="118" spans="1:16" s="78" customFormat="1" ht="12.75">
      <c r="A118" s="145" t="s">
        <v>518</v>
      </c>
      <c r="B118" s="111"/>
      <c r="C118" s="111">
        <v>2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5"/>
    </row>
    <row r="119" spans="1:16" s="78" customFormat="1" ht="12.75">
      <c r="A119" s="86" t="s">
        <v>464</v>
      </c>
      <c r="B119" s="111"/>
      <c r="C119" s="111"/>
      <c r="D119" s="111">
        <v>1</v>
      </c>
      <c r="E119" s="111">
        <v>2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5"/>
    </row>
    <row r="120" spans="1:16" s="78" customFormat="1" ht="12.75">
      <c r="A120" s="86" t="s">
        <v>129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>
        <v>1</v>
      </c>
      <c r="P120" s="115"/>
    </row>
    <row r="121" spans="1:16" s="78" customFormat="1" ht="12.75">
      <c r="A121" s="86" t="s">
        <v>130</v>
      </c>
      <c r="B121" s="111"/>
      <c r="C121" s="111">
        <v>1</v>
      </c>
      <c r="D121" s="111"/>
      <c r="E121" s="111">
        <v>4</v>
      </c>
      <c r="F121" s="111"/>
      <c r="G121" s="111"/>
      <c r="H121" s="111"/>
      <c r="I121" s="111">
        <v>3</v>
      </c>
      <c r="J121" s="111">
        <v>4</v>
      </c>
      <c r="K121" s="111">
        <v>1</v>
      </c>
      <c r="L121" s="111">
        <v>10</v>
      </c>
      <c r="M121" s="111">
        <v>2</v>
      </c>
      <c r="N121" s="111">
        <v>1</v>
      </c>
      <c r="O121" s="111">
        <v>4</v>
      </c>
      <c r="P121" s="115">
        <v>5</v>
      </c>
    </row>
    <row r="122" spans="1:16" s="78" customFormat="1" ht="12.75">
      <c r="A122" s="86" t="s">
        <v>131</v>
      </c>
      <c r="B122" s="111">
        <v>35</v>
      </c>
      <c r="C122" s="111">
        <v>47</v>
      </c>
      <c r="D122" s="111">
        <v>19</v>
      </c>
      <c r="E122" s="111">
        <v>26</v>
      </c>
      <c r="F122" s="111">
        <v>37</v>
      </c>
      <c r="G122" s="111">
        <v>31</v>
      </c>
      <c r="H122" s="111">
        <v>40</v>
      </c>
      <c r="I122" s="111">
        <v>47</v>
      </c>
      <c r="J122" s="111">
        <v>48</v>
      </c>
      <c r="K122" s="111">
        <v>48</v>
      </c>
      <c r="L122" s="111">
        <v>50</v>
      </c>
      <c r="M122" s="111">
        <v>41</v>
      </c>
      <c r="N122" s="111">
        <v>48</v>
      </c>
      <c r="O122" s="111">
        <v>43</v>
      </c>
      <c r="P122" s="115">
        <v>27</v>
      </c>
    </row>
    <row r="123" spans="1:16" s="78" customFormat="1" ht="12.75">
      <c r="A123" s="86" t="s">
        <v>132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>
        <v>1</v>
      </c>
      <c r="P123" s="115"/>
    </row>
    <row r="124" spans="1:16" s="78" customFormat="1" ht="12.75">
      <c r="A124" s="86" t="s">
        <v>465</v>
      </c>
      <c r="B124" s="111">
        <v>1</v>
      </c>
      <c r="C124" s="111">
        <v>1</v>
      </c>
      <c r="D124" s="111"/>
      <c r="E124" s="111">
        <v>2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5"/>
    </row>
    <row r="125" spans="1:16" s="78" customFormat="1" ht="12.75">
      <c r="A125" s="86" t="s">
        <v>390</v>
      </c>
      <c r="B125" s="111">
        <v>1</v>
      </c>
      <c r="C125" s="111"/>
      <c r="D125" s="111"/>
      <c r="E125" s="111"/>
      <c r="F125" s="111">
        <v>3</v>
      </c>
      <c r="G125" s="111">
        <v>3</v>
      </c>
      <c r="H125" s="111">
        <v>7</v>
      </c>
      <c r="I125" s="111">
        <v>3</v>
      </c>
      <c r="J125" s="111">
        <v>4</v>
      </c>
      <c r="K125" s="111">
        <v>1</v>
      </c>
      <c r="L125" s="111">
        <v>1</v>
      </c>
      <c r="M125" s="111"/>
      <c r="N125" s="111">
        <v>1</v>
      </c>
      <c r="O125" s="111">
        <v>2</v>
      </c>
      <c r="P125" s="115">
        <v>2</v>
      </c>
    </row>
    <row r="126" spans="1:16" s="78" customFormat="1" ht="12.75">
      <c r="A126" s="86" t="s">
        <v>307</v>
      </c>
      <c r="B126" s="111">
        <v>1</v>
      </c>
      <c r="C126" s="111"/>
      <c r="D126" s="111">
        <v>1</v>
      </c>
      <c r="E126" s="111">
        <v>1</v>
      </c>
      <c r="F126" s="111"/>
      <c r="G126" s="111">
        <v>1</v>
      </c>
      <c r="H126" s="111"/>
      <c r="I126" s="111">
        <v>2</v>
      </c>
      <c r="J126" s="111"/>
      <c r="K126" s="111">
        <v>2</v>
      </c>
      <c r="L126" s="111"/>
      <c r="M126" s="111"/>
      <c r="N126" s="111"/>
      <c r="O126" s="111"/>
      <c r="P126" s="115"/>
    </row>
    <row r="127" spans="1:16" s="78" customFormat="1" ht="12.75">
      <c r="A127" s="86" t="s">
        <v>391</v>
      </c>
      <c r="B127" s="111"/>
      <c r="C127" s="111"/>
      <c r="D127" s="111"/>
      <c r="E127" s="111"/>
      <c r="F127" s="111"/>
      <c r="G127" s="111">
        <v>1</v>
      </c>
      <c r="H127" s="111">
        <v>1</v>
      </c>
      <c r="I127" s="111"/>
      <c r="J127" s="111"/>
      <c r="K127" s="111"/>
      <c r="L127" s="111"/>
      <c r="M127" s="111"/>
      <c r="N127" s="111"/>
      <c r="O127" s="111">
        <v>1</v>
      </c>
      <c r="P127" s="115"/>
    </row>
    <row r="128" spans="1:16" s="78" customFormat="1" ht="12.75">
      <c r="A128" s="86" t="s">
        <v>133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5">
        <v>4</v>
      </c>
    </row>
    <row r="129" spans="1:16" s="78" customFormat="1" ht="12.75">
      <c r="A129" s="86" t="s">
        <v>341</v>
      </c>
      <c r="B129" s="111">
        <v>3</v>
      </c>
      <c r="C129" s="111">
        <v>2</v>
      </c>
      <c r="D129" s="111">
        <v>3</v>
      </c>
      <c r="E129" s="111"/>
      <c r="F129" s="111">
        <v>1</v>
      </c>
      <c r="G129" s="111">
        <v>2</v>
      </c>
      <c r="H129" s="111">
        <v>2</v>
      </c>
      <c r="I129" s="111"/>
      <c r="J129" s="111"/>
      <c r="K129" s="111"/>
      <c r="L129" s="111"/>
      <c r="M129" s="111"/>
      <c r="N129" s="111"/>
      <c r="O129" s="111"/>
      <c r="P129" s="115"/>
    </row>
    <row r="130" spans="1:16" s="78" customFormat="1" ht="12.75">
      <c r="A130" s="86" t="s">
        <v>134</v>
      </c>
      <c r="B130" s="111">
        <v>18</v>
      </c>
      <c r="C130" s="111">
        <v>12</v>
      </c>
      <c r="D130" s="111">
        <v>14</v>
      </c>
      <c r="E130" s="111">
        <v>10</v>
      </c>
      <c r="F130" s="111">
        <v>8</v>
      </c>
      <c r="G130" s="111">
        <v>13</v>
      </c>
      <c r="H130" s="111">
        <v>6</v>
      </c>
      <c r="I130" s="111">
        <v>2</v>
      </c>
      <c r="J130" s="111"/>
      <c r="K130" s="111">
        <v>2</v>
      </c>
      <c r="L130" s="111">
        <v>3</v>
      </c>
      <c r="M130" s="111">
        <v>1</v>
      </c>
      <c r="N130" s="111">
        <v>3</v>
      </c>
      <c r="O130" s="111">
        <v>1</v>
      </c>
      <c r="P130" s="115">
        <v>4</v>
      </c>
    </row>
    <row r="131" spans="1:16" s="78" customFormat="1" ht="12.75">
      <c r="A131" s="86" t="s">
        <v>392</v>
      </c>
      <c r="B131" s="111"/>
      <c r="C131" s="111"/>
      <c r="D131" s="111"/>
      <c r="E131" s="111"/>
      <c r="F131" s="111"/>
      <c r="G131" s="111"/>
      <c r="H131" s="111">
        <v>15</v>
      </c>
      <c r="I131" s="111">
        <v>20</v>
      </c>
      <c r="J131" s="111">
        <v>17</v>
      </c>
      <c r="K131" s="111">
        <v>1</v>
      </c>
      <c r="L131" s="111"/>
      <c r="M131" s="111"/>
      <c r="N131" s="111"/>
      <c r="O131" s="111"/>
      <c r="P131" s="115"/>
    </row>
    <row r="132" spans="1:16" s="78" customFormat="1" ht="12.75">
      <c r="A132" s="86" t="s">
        <v>393</v>
      </c>
      <c r="B132" s="111"/>
      <c r="C132" s="111"/>
      <c r="D132" s="111"/>
      <c r="E132" s="111">
        <v>13</v>
      </c>
      <c r="F132" s="111">
        <v>35</v>
      </c>
      <c r="G132" s="111">
        <v>44</v>
      </c>
      <c r="H132" s="111">
        <v>34</v>
      </c>
      <c r="I132" s="111">
        <v>14</v>
      </c>
      <c r="J132" s="111"/>
      <c r="K132" s="111"/>
      <c r="L132" s="111"/>
      <c r="M132" s="111"/>
      <c r="N132" s="111"/>
      <c r="O132" s="111"/>
      <c r="P132" s="115"/>
    </row>
    <row r="133" spans="1:16" s="78" customFormat="1" ht="12.75">
      <c r="A133" s="86" t="s">
        <v>394</v>
      </c>
      <c r="B133" s="111"/>
      <c r="C133" s="111"/>
      <c r="D133" s="111"/>
      <c r="E133" s="111"/>
      <c r="F133" s="111"/>
      <c r="G133" s="111"/>
      <c r="H133" s="111">
        <v>1</v>
      </c>
      <c r="I133" s="111"/>
      <c r="J133" s="111">
        <v>10</v>
      </c>
      <c r="K133" s="111">
        <v>13</v>
      </c>
      <c r="L133" s="111"/>
      <c r="M133" s="111"/>
      <c r="N133" s="111"/>
      <c r="O133" s="111"/>
      <c r="P133" s="115"/>
    </row>
    <row r="134" spans="1:16" s="78" customFormat="1" ht="12.75">
      <c r="A134" s="86" t="s">
        <v>395</v>
      </c>
      <c r="B134" s="111"/>
      <c r="C134" s="111"/>
      <c r="D134" s="111"/>
      <c r="E134" s="111">
        <v>8</v>
      </c>
      <c r="F134" s="111">
        <v>4</v>
      </c>
      <c r="G134" s="111">
        <v>10</v>
      </c>
      <c r="H134" s="111">
        <v>37</v>
      </c>
      <c r="I134" s="111">
        <v>53</v>
      </c>
      <c r="J134" s="111">
        <v>49</v>
      </c>
      <c r="K134" s="111"/>
      <c r="L134" s="111"/>
      <c r="M134" s="111"/>
      <c r="N134" s="111"/>
      <c r="O134" s="111"/>
      <c r="P134" s="115"/>
    </row>
    <row r="135" spans="1:16" s="78" customFormat="1" ht="12.75">
      <c r="A135" s="86" t="s">
        <v>396</v>
      </c>
      <c r="B135" s="111"/>
      <c r="C135" s="111"/>
      <c r="D135" s="111"/>
      <c r="E135" s="111"/>
      <c r="F135" s="111"/>
      <c r="G135" s="111"/>
      <c r="H135" s="111">
        <v>4</v>
      </c>
      <c r="I135" s="111">
        <v>7</v>
      </c>
      <c r="J135" s="111">
        <v>5</v>
      </c>
      <c r="K135" s="111"/>
      <c r="L135" s="111"/>
      <c r="M135" s="111"/>
      <c r="N135" s="111"/>
      <c r="O135" s="111"/>
      <c r="P135" s="115"/>
    </row>
    <row r="136" spans="1:16" s="78" customFormat="1" ht="12.75">
      <c r="A136" s="86" t="s">
        <v>397</v>
      </c>
      <c r="B136" s="111"/>
      <c r="C136" s="111"/>
      <c r="D136" s="111"/>
      <c r="E136" s="111"/>
      <c r="F136" s="111"/>
      <c r="G136" s="111"/>
      <c r="H136" s="111">
        <v>6</v>
      </c>
      <c r="I136" s="111">
        <v>1</v>
      </c>
      <c r="J136" s="111">
        <v>4</v>
      </c>
      <c r="K136" s="111">
        <v>1</v>
      </c>
      <c r="L136" s="111"/>
      <c r="M136" s="111"/>
      <c r="N136" s="111"/>
      <c r="O136" s="111"/>
      <c r="P136" s="115"/>
    </row>
    <row r="137" spans="1:16" s="78" customFormat="1" ht="12.75">
      <c r="A137" s="86" t="s">
        <v>398</v>
      </c>
      <c r="B137" s="111"/>
      <c r="C137" s="111"/>
      <c r="D137" s="111"/>
      <c r="E137" s="111"/>
      <c r="F137" s="111"/>
      <c r="G137" s="111"/>
      <c r="H137" s="111">
        <v>9</v>
      </c>
      <c r="I137" s="111">
        <v>11</v>
      </c>
      <c r="J137" s="111">
        <v>5</v>
      </c>
      <c r="K137" s="111">
        <v>4</v>
      </c>
      <c r="L137" s="111"/>
      <c r="M137" s="111"/>
      <c r="N137" s="111"/>
      <c r="O137" s="111"/>
      <c r="P137" s="115"/>
    </row>
    <row r="138" spans="1:16" s="78" customFormat="1" ht="12.75">
      <c r="A138" s="86" t="s">
        <v>399</v>
      </c>
      <c r="B138" s="111"/>
      <c r="C138" s="111"/>
      <c r="D138" s="111"/>
      <c r="E138" s="111"/>
      <c r="F138" s="111"/>
      <c r="G138" s="111"/>
      <c r="H138" s="111">
        <v>22</v>
      </c>
      <c r="I138" s="111">
        <v>29</v>
      </c>
      <c r="J138" s="111">
        <v>23</v>
      </c>
      <c r="K138" s="111">
        <v>19</v>
      </c>
      <c r="L138" s="111"/>
      <c r="M138" s="111"/>
      <c r="N138" s="111"/>
      <c r="O138" s="111"/>
      <c r="P138" s="115"/>
    </row>
    <row r="139" spans="1:16" s="78" customFormat="1" ht="12.75">
      <c r="A139" s="86" t="s">
        <v>400</v>
      </c>
      <c r="B139" s="111"/>
      <c r="C139" s="111"/>
      <c r="D139" s="111"/>
      <c r="E139" s="111"/>
      <c r="F139" s="111"/>
      <c r="G139" s="111"/>
      <c r="H139" s="111">
        <v>1</v>
      </c>
      <c r="I139" s="111">
        <v>7</v>
      </c>
      <c r="J139" s="111">
        <v>4</v>
      </c>
      <c r="K139" s="111">
        <v>2</v>
      </c>
      <c r="L139" s="111"/>
      <c r="M139" s="111"/>
      <c r="N139" s="111"/>
      <c r="O139" s="111"/>
      <c r="P139" s="115"/>
    </row>
    <row r="140" spans="1:16" s="78" customFormat="1" ht="12.75">
      <c r="A140" s="86" t="s">
        <v>427</v>
      </c>
      <c r="B140" s="111"/>
      <c r="C140" s="111"/>
      <c r="D140" s="111">
        <v>1</v>
      </c>
      <c r="E140" s="111">
        <v>4</v>
      </c>
      <c r="F140" s="111">
        <v>2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5"/>
    </row>
    <row r="141" spans="1:16" s="78" customFormat="1" ht="12.75">
      <c r="A141" s="86" t="s">
        <v>135</v>
      </c>
      <c r="B141" s="111"/>
      <c r="C141" s="111"/>
      <c r="D141" s="111"/>
      <c r="E141" s="111"/>
      <c r="F141" s="111"/>
      <c r="G141" s="111"/>
      <c r="H141" s="111"/>
      <c r="I141" s="111"/>
      <c r="J141" s="111">
        <v>15</v>
      </c>
      <c r="K141" s="111">
        <v>13</v>
      </c>
      <c r="L141" s="111">
        <v>28</v>
      </c>
      <c r="M141" s="111">
        <v>11</v>
      </c>
      <c r="N141" s="111">
        <v>12</v>
      </c>
      <c r="O141" s="111"/>
      <c r="P141" s="115"/>
    </row>
    <row r="142" spans="1:16" s="78" customFormat="1" ht="12.75">
      <c r="A142" s="86" t="s">
        <v>401</v>
      </c>
      <c r="B142" s="111"/>
      <c r="C142" s="111"/>
      <c r="D142" s="111"/>
      <c r="E142" s="111"/>
      <c r="F142" s="111"/>
      <c r="G142" s="111">
        <v>1</v>
      </c>
      <c r="H142" s="111"/>
      <c r="I142" s="111"/>
      <c r="J142" s="111">
        <v>2</v>
      </c>
      <c r="K142" s="111">
        <v>1</v>
      </c>
      <c r="L142" s="111">
        <v>6</v>
      </c>
      <c r="M142" s="111">
        <v>2</v>
      </c>
      <c r="N142" s="111">
        <v>3</v>
      </c>
      <c r="O142" s="111"/>
      <c r="P142" s="115"/>
    </row>
    <row r="143" spans="1:16" s="78" customFormat="1" ht="12.75">
      <c r="A143" s="86" t="s">
        <v>402</v>
      </c>
      <c r="B143" s="111">
        <v>1</v>
      </c>
      <c r="C143" s="111">
        <v>8</v>
      </c>
      <c r="D143" s="111">
        <v>6</v>
      </c>
      <c r="E143" s="111">
        <v>6</v>
      </c>
      <c r="F143" s="111">
        <v>6</v>
      </c>
      <c r="G143" s="111">
        <v>14</v>
      </c>
      <c r="H143" s="111">
        <v>7</v>
      </c>
      <c r="I143" s="111">
        <v>16</v>
      </c>
      <c r="J143" s="111">
        <v>13</v>
      </c>
      <c r="K143" s="111">
        <v>8</v>
      </c>
      <c r="L143" s="111">
        <v>11</v>
      </c>
      <c r="M143" s="111">
        <v>4</v>
      </c>
      <c r="N143" s="111">
        <v>5</v>
      </c>
      <c r="O143" s="111">
        <v>9</v>
      </c>
      <c r="P143" s="115">
        <v>11</v>
      </c>
    </row>
    <row r="144" spans="1:16" s="78" customFormat="1" ht="12.75">
      <c r="A144" s="86" t="s">
        <v>136</v>
      </c>
      <c r="B144" s="111">
        <v>3</v>
      </c>
      <c r="C144" s="111">
        <v>7</v>
      </c>
      <c r="D144" s="111">
        <v>3</v>
      </c>
      <c r="E144" s="111">
        <v>7</v>
      </c>
      <c r="F144" s="111">
        <v>17</v>
      </c>
      <c r="G144" s="111">
        <v>13</v>
      </c>
      <c r="H144" s="111">
        <v>11</v>
      </c>
      <c r="I144" s="111">
        <v>14</v>
      </c>
      <c r="J144" s="111">
        <v>11</v>
      </c>
      <c r="K144" s="111">
        <v>6</v>
      </c>
      <c r="L144" s="111">
        <v>9</v>
      </c>
      <c r="M144" s="111">
        <v>15</v>
      </c>
      <c r="N144" s="111">
        <v>9</v>
      </c>
      <c r="O144" s="111">
        <v>4</v>
      </c>
      <c r="P144" s="115">
        <v>4</v>
      </c>
    </row>
    <row r="145" spans="1:16" s="78" customFormat="1" ht="12.75">
      <c r="A145" s="86" t="s">
        <v>137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>
        <v>3</v>
      </c>
      <c r="L145" s="111">
        <v>3</v>
      </c>
      <c r="M145" s="111">
        <v>4</v>
      </c>
      <c r="N145" s="111">
        <v>3</v>
      </c>
      <c r="O145" s="111">
        <v>3</v>
      </c>
      <c r="P145" s="115">
        <v>2</v>
      </c>
    </row>
    <row r="146" spans="1:16" s="78" customFormat="1" ht="12.75">
      <c r="A146" s="86" t="s">
        <v>138</v>
      </c>
      <c r="B146" s="111"/>
      <c r="C146" s="111"/>
      <c r="D146" s="111"/>
      <c r="E146" s="111"/>
      <c r="F146" s="111"/>
      <c r="G146" s="111"/>
      <c r="H146" s="111">
        <v>2</v>
      </c>
      <c r="I146" s="111">
        <v>6</v>
      </c>
      <c r="J146" s="111">
        <v>3</v>
      </c>
      <c r="K146" s="111">
        <v>1</v>
      </c>
      <c r="L146" s="111">
        <v>2</v>
      </c>
      <c r="M146" s="111"/>
      <c r="N146" s="111">
        <v>1</v>
      </c>
      <c r="O146" s="111"/>
      <c r="P146" s="115"/>
    </row>
    <row r="147" spans="1:16" s="78" customFormat="1" ht="12.75">
      <c r="A147" s="86" t="s">
        <v>139</v>
      </c>
      <c r="B147" s="111">
        <v>1</v>
      </c>
      <c r="C147" s="111">
        <v>4</v>
      </c>
      <c r="D147" s="111">
        <v>2</v>
      </c>
      <c r="E147" s="111"/>
      <c r="F147" s="111"/>
      <c r="G147" s="111">
        <v>15</v>
      </c>
      <c r="H147" s="111">
        <v>25</v>
      </c>
      <c r="I147" s="111">
        <v>10</v>
      </c>
      <c r="J147" s="111">
        <v>12</v>
      </c>
      <c r="K147" s="111">
        <v>26</v>
      </c>
      <c r="L147" s="111">
        <v>40</v>
      </c>
      <c r="M147" s="111">
        <v>42</v>
      </c>
      <c r="N147" s="111">
        <v>40</v>
      </c>
      <c r="O147" s="111">
        <v>23</v>
      </c>
      <c r="P147" s="115">
        <v>28</v>
      </c>
    </row>
    <row r="148" spans="1:16" s="78" customFormat="1" ht="12.75">
      <c r="A148" s="86" t="s">
        <v>140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>
        <v>2</v>
      </c>
      <c r="O148" s="111"/>
      <c r="P148" s="115"/>
    </row>
    <row r="149" spans="1:16" s="78" customFormat="1" ht="12.75">
      <c r="A149" s="86" t="s">
        <v>494</v>
      </c>
      <c r="B149" s="111">
        <v>39</v>
      </c>
      <c r="C149" s="111">
        <v>41</v>
      </c>
      <c r="D149" s="111">
        <v>72</v>
      </c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5"/>
    </row>
    <row r="150" spans="1:16" s="78" customFormat="1" ht="12.75">
      <c r="A150" s="86" t="s">
        <v>141</v>
      </c>
      <c r="B150" s="111"/>
      <c r="C150" s="111"/>
      <c r="D150" s="111"/>
      <c r="E150" s="111"/>
      <c r="F150" s="111"/>
      <c r="G150" s="111">
        <v>4</v>
      </c>
      <c r="H150" s="111">
        <v>19</v>
      </c>
      <c r="I150" s="111">
        <v>9</v>
      </c>
      <c r="J150" s="111">
        <v>55</v>
      </c>
      <c r="K150" s="111">
        <v>71</v>
      </c>
      <c r="L150" s="111">
        <v>74</v>
      </c>
      <c r="M150" s="111">
        <v>61</v>
      </c>
      <c r="N150" s="111">
        <v>82</v>
      </c>
      <c r="O150" s="111">
        <v>108</v>
      </c>
      <c r="P150" s="115">
        <v>112</v>
      </c>
    </row>
    <row r="151" spans="1:16" s="78" customFormat="1" ht="12.75">
      <c r="A151" s="86" t="s">
        <v>142</v>
      </c>
      <c r="B151" s="111"/>
      <c r="C151" s="111">
        <v>2</v>
      </c>
      <c r="D151" s="111">
        <v>1</v>
      </c>
      <c r="E151" s="111"/>
      <c r="F151" s="111"/>
      <c r="G151" s="111">
        <v>6</v>
      </c>
      <c r="H151" s="111">
        <v>3</v>
      </c>
      <c r="I151" s="111">
        <v>3</v>
      </c>
      <c r="J151" s="111">
        <v>5</v>
      </c>
      <c r="K151" s="111">
        <v>9</v>
      </c>
      <c r="L151" s="111">
        <v>5</v>
      </c>
      <c r="M151" s="111">
        <v>7</v>
      </c>
      <c r="N151" s="111">
        <v>6</v>
      </c>
      <c r="O151" s="111">
        <v>3</v>
      </c>
      <c r="P151" s="115">
        <v>2</v>
      </c>
    </row>
    <row r="152" spans="1:16" s="78" customFormat="1" ht="12.75">
      <c r="A152" s="86" t="s">
        <v>495</v>
      </c>
      <c r="B152" s="111">
        <v>1</v>
      </c>
      <c r="C152" s="111">
        <v>2</v>
      </c>
      <c r="D152" s="111">
        <v>5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5"/>
    </row>
    <row r="153" spans="1:16" s="78" customFormat="1" ht="12.75">
      <c r="A153" s="86" t="s">
        <v>403</v>
      </c>
      <c r="B153" s="111"/>
      <c r="C153" s="111">
        <v>1</v>
      </c>
      <c r="D153" s="111"/>
      <c r="E153" s="111"/>
      <c r="F153" s="111"/>
      <c r="G153" s="111">
        <v>2</v>
      </c>
      <c r="H153" s="111">
        <v>22</v>
      </c>
      <c r="I153" s="111">
        <v>19</v>
      </c>
      <c r="J153" s="111">
        <v>10</v>
      </c>
      <c r="K153" s="111">
        <v>14</v>
      </c>
      <c r="L153" s="111">
        <v>9</v>
      </c>
      <c r="M153" s="111">
        <v>11</v>
      </c>
      <c r="N153" s="111">
        <v>16</v>
      </c>
      <c r="O153" s="111">
        <v>12</v>
      </c>
      <c r="P153" s="115">
        <v>11</v>
      </c>
    </row>
    <row r="154" spans="1:16" s="78" customFormat="1" ht="12.75">
      <c r="A154" s="86" t="s">
        <v>143</v>
      </c>
      <c r="B154" s="111"/>
      <c r="C154" s="111"/>
      <c r="D154" s="111"/>
      <c r="E154" s="111"/>
      <c r="F154" s="111"/>
      <c r="G154" s="111"/>
      <c r="H154" s="111">
        <v>8</v>
      </c>
      <c r="I154" s="111">
        <v>5</v>
      </c>
      <c r="J154" s="111">
        <v>6</v>
      </c>
      <c r="K154" s="111">
        <v>3</v>
      </c>
      <c r="L154" s="111">
        <v>5</v>
      </c>
      <c r="M154" s="111">
        <v>5</v>
      </c>
      <c r="N154" s="111">
        <v>5</v>
      </c>
      <c r="O154" s="111">
        <v>3</v>
      </c>
      <c r="P154" s="115">
        <v>3</v>
      </c>
    </row>
    <row r="155" spans="1:16" s="78" customFormat="1" ht="12.75">
      <c r="A155" s="86" t="s">
        <v>333</v>
      </c>
      <c r="B155" s="111">
        <v>2</v>
      </c>
      <c r="C155" s="111"/>
      <c r="D155" s="111">
        <v>1</v>
      </c>
      <c r="E155" s="111"/>
      <c r="F155" s="111"/>
      <c r="G155" s="111">
        <v>40</v>
      </c>
      <c r="H155" s="111">
        <v>43</v>
      </c>
      <c r="I155" s="111">
        <v>41</v>
      </c>
      <c r="J155" s="111"/>
      <c r="K155" s="111"/>
      <c r="L155" s="111"/>
      <c r="M155" s="111"/>
      <c r="N155" s="111"/>
      <c r="O155" s="111"/>
      <c r="P155" s="115"/>
    </row>
    <row r="156" spans="1:16" s="78" customFormat="1" ht="12.75">
      <c r="A156" s="86" t="s">
        <v>404</v>
      </c>
      <c r="B156" s="111"/>
      <c r="C156" s="111"/>
      <c r="D156" s="111"/>
      <c r="E156" s="111"/>
      <c r="F156" s="111"/>
      <c r="G156" s="111"/>
      <c r="H156" s="111">
        <v>1</v>
      </c>
      <c r="I156" s="111"/>
      <c r="J156" s="111">
        <v>25</v>
      </c>
      <c r="K156" s="111">
        <v>23</v>
      </c>
      <c r="L156" s="111">
        <v>33</v>
      </c>
      <c r="M156" s="111">
        <v>31</v>
      </c>
      <c r="N156" s="111">
        <v>22</v>
      </c>
      <c r="O156" s="111">
        <v>31</v>
      </c>
      <c r="P156" s="115">
        <v>13</v>
      </c>
    </row>
    <row r="157" spans="1:16" s="78" customFormat="1" ht="12.75">
      <c r="A157" s="86" t="s">
        <v>496</v>
      </c>
      <c r="B157" s="111">
        <v>1</v>
      </c>
      <c r="C157" s="111">
        <v>4</v>
      </c>
      <c r="D157" s="111">
        <v>1</v>
      </c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5"/>
    </row>
    <row r="158" spans="1:16" s="78" customFormat="1" ht="12.75">
      <c r="A158" s="86" t="s">
        <v>144</v>
      </c>
      <c r="B158" s="111"/>
      <c r="C158" s="111"/>
      <c r="D158" s="111"/>
      <c r="E158" s="111"/>
      <c r="F158" s="111"/>
      <c r="G158" s="111"/>
      <c r="H158" s="111">
        <v>1</v>
      </c>
      <c r="I158" s="111">
        <v>3</v>
      </c>
      <c r="J158" s="111">
        <v>2</v>
      </c>
      <c r="K158" s="111"/>
      <c r="L158" s="111">
        <v>2</v>
      </c>
      <c r="M158" s="111">
        <v>4</v>
      </c>
      <c r="N158" s="111">
        <v>2</v>
      </c>
      <c r="O158" s="111">
        <v>2</v>
      </c>
      <c r="P158" s="115"/>
    </row>
    <row r="159" spans="1:16" s="78" customFormat="1" ht="12.75">
      <c r="A159" s="86" t="s">
        <v>497</v>
      </c>
      <c r="B159" s="111">
        <v>8</v>
      </c>
      <c r="C159" s="111">
        <v>8</v>
      </c>
      <c r="D159" s="111">
        <v>1</v>
      </c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5"/>
    </row>
    <row r="160" spans="1:16" s="78" customFormat="1" ht="12.75">
      <c r="A160" s="86" t="s">
        <v>284</v>
      </c>
      <c r="B160" s="111"/>
      <c r="C160" s="111">
        <v>3</v>
      </c>
      <c r="D160" s="111">
        <v>4</v>
      </c>
      <c r="E160" s="111">
        <v>6</v>
      </c>
      <c r="F160" s="111">
        <v>11</v>
      </c>
      <c r="G160" s="111">
        <v>12</v>
      </c>
      <c r="H160" s="111">
        <v>15</v>
      </c>
      <c r="I160" s="111">
        <v>5</v>
      </c>
      <c r="J160" s="111">
        <v>19</v>
      </c>
      <c r="K160" s="111">
        <v>12</v>
      </c>
      <c r="L160" s="111">
        <v>11</v>
      </c>
      <c r="M160" s="111">
        <v>20</v>
      </c>
      <c r="N160" s="111"/>
      <c r="O160" s="111"/>
      <c r="P160" s="115"/>
    </row>
    <row r="161" spans="1:16" s="78" customFormat="1" ht="12.75">
      <c r="A161" s="86" t="s">
        <v>145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>
        <v>13</v>
      </c>
      <c r="O161" s="111">
        <v>20</v>
      </c>
      <c r="P161" s="115">
        <v>15</v>
      </c>
    </row>
    <row r="162" spans="1:16" s="78" customFormat="1" ht="12.75">
      <c r="A162" s="86" t="s">
        <v>498</v>
      </c>
      <c r="B162" s="111">
        <v>20</v>
      </c>
      <c r="C162" s="111">
        <v>31</v>
      </c>
      <c r="D162" s="111">
        <v>28</v>
      </c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5"/>
    </row>
    <row r="163" spans="1:16" s="78" customFormat="1" ht="12.75">
      <c r="A163" s="86" t="s">
        <v>146</v>
      </c>
      <c r="B163" s="111"/>
      <c r="C163" s="111"/>
      <c r="D163" s="111"/>
      <c r="E163" s="111"/>
      <c r="F163" s="111"/>
      <c r="G163" s="111"/>
      <c r="H163" s="111">
        <v>2</v>
      </c>
      <c r="I163" s="111">
        <v>2</v>
      </c>
      <c r="J163" s="111">
        <v>11</v>
      </c>
      <c r="K163" s="111">
        <v>7</v>
      </c>
      <c r="L163" s="111">
        <v>6</v>
      </c>
      <c r="M163" s="111">
        <v>9</v>
      </c>
      <c r="N163" s="111">
        <v>8</v>
      </c>
      <c r="O163" s="111">
        <v>10</v>
      </c>
      <c r="P163" s="115">
        <v>10</v>
      </c>
    </row>
    <row r="164" spans="1:16" s="78" customFormat="1" ht="12.75">
      <c r="A164" s="86" t="s">
        <v>499</v>
      </c>
      <c r="B164" s="111">
        <v>9</v>
      </c>
      <c r="C164" s="111">
        <v>7</v>
      </c>
      <c r="D164" s="111">
        <v>5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5"/>
    </row>
    <row r="165" spans="1:16" s="78" customFormat="1" ht="12.75">
      <c r="A165" s="86" t="s">
        <v>147</v>
      </c>
      <c r="B165" s="111"/>
      <c r="C165" s="111"/>
      <c r="D165" s="111"/>
      <c r="E165" s="111"/>
      <c r="F165" s="111"/>
      <c r="G165" s="111"/>
      <c r="H165" s="111"/>
      <c r="I165" s="111"/>
      <c r="J165" s="111">
        <v>9</v>
      </c>
      <c r="K165" s="111">
        <v>6</v>
      </c>
      <c r="L165" s="111">
        <v>3</v>
      </c>
      <c r="M165" s="111">
        <v>6</v>
      </c>
      <c r="N165" s="111">
        <v>5</v>
      </c>
      <c r="O165" s="111"/>
      <c r="P165" s="115"/>
    </row>
    <row r="166" spans="1:16" s="78" customFormat="1" ht="12.75">
      <c r="A166" s="86" t="s">
        <v>148</v>
      </c>
      <c r="B166" s="111"/>
      <c r="C166" s="111"/>
      <c r="D166" s="111"/>
      <c r="E166" s="111"/>
      <c r="F166" s="111"/>
      <c r="G166" s="111"/>
      <c r="H166" s="111"/>
      <c r="I166" s="111"/>
      <c r="J166" s="111"/>
      <c r="K166" s="111">
        <v>2</v>
      </c>
      <c r="L166" s="111">
        <v>1</v>
      </c>
      <c r="M166" s="111">
        <v>1</v>
      </c>
      <c r="N166" s="111">
        <v>4</v>
      </c>
      <c r="O166" s="111">
        <v>4</v>
      </c>
      <c r="P166" s="115">
        <v>3</v>
      </c>
    </row>
    <row r="167" spans="1:16" s="78" customFormat="1" ht="12.75">
      <c r="A167" s="86" t="s">
        <v>405</v>
      </c>
      <c r="B167" s="111">
        <v>5</v>
      </c>
      <c r="C167" s="111"/>
      <c r="D167" s="111">
        <v>1</v>
      </c>
      <c r="E167" s="111"/>
      <c r="F167" s="111"/>
      <c r="G167" s="111">
        <v>8</v>
      </c>
      <c r="H167" s="111">
        <v>7</v>
      </c>
      <c r="I167" s="111">
        <v>15</v>
      </c>
      <c r="J167" s="111">
        <v>8</v>
      </c>
      <c r="K167" s="111">
        <v>7</v>
      </c>
      <c r="L167" s="111">
        <v>16</v>
      </c>
      <c r="M167" s="111">
        <v>11</v>
      </c>
      <c r="N167" s="111">
        <v>17</v>
      </c>
      <c r="O167" s="111">
        <v>21</v>
      </c>
      <c r="P167" s="115">
        <v>39</v>
      </c>
    </row>
    <row r="168" spans="1:16" s="78" customFormat="1" ht="12.75">
      <c r="A168" s="86" t="s">
        <v>149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>
        <v>1</v>
      </c>
      <c r="L168" s="111">
        <v>3</v>
      </c>
      <c r="M168" s="111">
        <v>1</v>
      </c>
      <c r="N168" s="111">
        <v>4</v>
      </c>
      <c r="O168" s="111">
        <v>4</v>
      </c>
      <c r="P168" s="115">
        <v>2</v>
      </c>
    </row>
    <row r="169" spans="1:16" s="78" customFormat="1" ht="12.75">
      <c r="A169" s="86" t="s">
        <v>150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>
        <v>4</v>
      </c>
      <c r="L169" s="111">
        <v>1</v>
      </c>
      <c r="M169" s="111">
        <v>3</v>
      </c>
      <c r="N169" s="111">
        <v>3</v>
      </c>
      <c r="O169" s="111">
        <v>5</v>
      </c>
      <c r="P169" s="115">
        <v>1</v>
      </c>
    </row>
    <row r="170" spans="1:16" s="78" customFormat="1" ht="12.75">
      <c r="A170" s="86" t="s">
        <v>500</v>
      </c>
      <c r="B170" s="111">
        <v>7</v>
      </c>
      <c r="C170" s="111">
        <v>13</v>
      </c>
      <c r="D170" s="111">
        <v>32</v>
      </c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5"/>
    </row>
    <row r="171" spans="1:16" s="78" customFormat="1" ht="12.75">
      <c r="A171" s="86" t="s">
        <v>151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>
        <v>18</v>
      </c>
      <c r="O171" s="111">
        <v>6</v>
      </c>
      <c r="P171" s="115">
        <v>9</v>
      </c>
    </row>
    <row r="172" spans="1:16" s="78" customFormat="1" ht="12.75">
      <c r="A172" s="151" t="s">
        <v>529</v>
      </c>
      <c r="B172" s="111">
        <v>2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5"/>
    </row>
    <row r="173" spans="1:16" s="78" customFormat="1" ht="12.75">
      <c r="A173" s="86" t="s">
        <v>406</v>
      </c>
      <c r="B173" s="111"/>
      <c r="C173" s="111"/>
      <c r="D173" s="111"/>
      <c r="E173" s="111"/>
      <c r="F173" s="111"/>
      <c r="G173" s="111"/>
      <c r="H173" s="111">
        <v>1</v>
      </c>
      <c r="I173" s="111"/>
      <c r="J173" s="111"/>
      <c r="K173" s="111"/>
      <c r="L173" s="111"/>
      <c r="M173" s="111"/>
      <c r="N173" s="111"/>
      <c r="O173" s="111">
        <v>1</v>
      </c>
      <c r="P173" s="115">
        <v>1</v>
      </c>
    </row>
    <row r="174" spans="1:16" s="78" customFormat="1" ht="12.75">
      <c r="A174" s="86" t="s">
        <v>152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>
        <v>1</v>
      </c>
      <c r="L174" s="111"/>
      <c r="M174" s="111">
        <v>1</v>
      </c>
      <c r="N174" s="111"/>
      <c r="O174" s="111">
        <v>2</v>
      </c>
      <c r="P174" s="115">
        <v>1</v>
      </c>
    </row>
    <row r="175" spans="1:16" s="78" customFormat="1" ht="12.75">
      <c r="A175" s="86" t="s">
        <v>153</v>
      </c>
      <c r="B175" s="111"/>
      <c r="C175" s="111"/>
      <c r="D175" s="111"/>
      <c r="E175" s="111"/>
      <c r="F175" s="111"/>
      <c r="G175" s="111"/>
      <c r="H175" s="111"/>
      <c r="I175" s="111"/>
      <c r="J175" s="111">
        <v>5</v>
      </c>
      <c r="K175" s="111">
        <v>10</v>
      </c>
      <c r="L175" s="111">
        <v>9</v>
      </c>
      <c r="M175" s="111">
        <v>8</v>
      </c>
      <c r="N175" s="111">
        <v>5</v>
      </c>
      <c r="O175" s="111">
        <v>2</v>
      </c>
      <c r="P175" s="115">
        <v>7</v>
      </c>
    </row>
    <row r="176" spans="1:16" s="78" customFormat="1" ht="12.75">
      <c r="A176" s="86" t="s">
        <v>154</v>
      </c>
      <c r="B176" s="111"/>
      <c r="C176" s="111"/>
      <c r="D176" s="111"/>
      <c r="E176" s="111"/>
      <c r="F176" s="111"/>
      <c r="G176" s="111">
        <v>9</v>
      </c>
      <c r="H176" s="111">
        <v>24</v>
      </c>
      <c r="I176" s="111">
        <v>41</v>
      </c>
      <c r="J176" s="111">
        <v>43</v>
      </c>
      <c r="K176" s="111">
        <v>44</v>
      </c>
      <c r="L176" s="111">
        <v>43</v>
      </c>
      <c r="M176" s="111">
        <v>24</v>
      </c>
      <c r="N176" s="111">
        <v>37</v>
      </c>
      <c r="O176" s="111">
        <v>27</v>
      </c>
      <c r="P176" s="115">
        <v>19</v>
      </c>
    </row>
    <row r="177" spans="1:16" s="78" customFormat="1" ht="12.75">
      <c r="A177" s="86" t="s">
        <v>501</v>
      </c>
      <c r="B177" s="111"/>
      <c r="C177" s="111">
        <v>2</v>
      </c>
      <c r="D177" s="111">
        <v>1</v>
      </c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5"/>
    </row>
    <row r="178" spans="1:16" s="78" customFormat="1" ht="12.75">
      <c r="A178" s="86" t="s">
        <v>155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1">
        <v>2</v>
      </c>
      <c r="L178" s="111">
        <v>5</v>
      </c>
      <c r="M178" s="111">
        <v>3</v>
      </c>
      <c r="N178" s="111">
        <v>9</v>
      </c>
      <c r="O178" s="111">
        <v>3</v>
      </c>
      <c r="P178" s="115">
        <v>6</v>
      </c>
    </row>
    <row r="179" spans="1:16" s="78" customFormat="1" ht="12.75">
      <c r="A179" s="86" t="s">
        <v>156</v>
      </c>
      <c r="B179" s="111"/>
      <c r="C179" s="111"/>
      <c r="D179" s="111"/>
      <c r="E179" s="111"/>
      <c r="F179" s="111"/>
      <c r="G179" s="111"/>
      <c r="H179" s="111"/>
      <c r="I179" s="111"/>
      <c r="J179" s="111">
        <v>20</v>
      </c>
      <c r="K179" s="111">
        <v>9</v>
      </c>
      <c r="L179" s="111">
        <v>17</v>
      </c>
      <c r="M179" s="111">
        <v>8</v>
      </c>
      <c r="N179" s="111">
        <v>14</v>
      </c>
      <c r="O179" s="111"/>
      <c r="P179" s="115"/>
    </row>
    <row r="180" spans="1:16" s="78" customFormat="1" ht="12.75">
      <c r="A180" s="86" t="s">
        <v>407</v>
      </c>
      <c r="B180" s="111"/>
      <c r="C180" s="111"/>
      <c r="D180" s="111"/>
      <c r="E180" s="111"/>
      <c r="F180" s="111"/>
      <c r="G180" s="111"/>
      <c r="H180" s="111">
        <v>1</v>
      </c>
      <c r="I180" s="111"/>
      <c r="J180" s="111">
        <v>5</v>
      </c>
      <c r="K180" s="111">
        <v>2</v>
      </c>
      <c r="L180" s="111">
        <v>1</v>
      </c>
      <c r="M180" s="111">
        <v>1</v>
      </c>
      <c r="N180" s="111">
        <v>2</v>
      </c>
      <c r="O180" s="111"/>
      <c r="P180" s="115"/>
    </row>
    <row r="181" spans="1:16" s="78" customFormat="1" ht="12.75">
      <c r="A181" s="86" t="s">
        <v>157</v>
      </c>
      <c r="B181" s="111"/>
      <c r="C181" s="111"/>
      <c r="D181" s="111"/>
      <c r="E181" s="111"/>
      <c r="F181" s="111"/>
      <c r="G181" s="111"/>
      <c r="H181" s="111"/>
      <c r="I181" s="111"/>
      <c r="J181" s="111">
        <v>9</v>
      </c>
      <c r="K181" s="111">
        <v>18</v>
      </c>
      <c r="L181" s="111">
        <v>13</v>
      </c>
      <c r="M181" s="111">
        <v>10</v>
      </c>
      <c r="N181" s="111">
        <v>19</v>
      </c>
      <c r="O181" s="111"/>
      <c r="P181" s="115"/>
    </row>
    <row r="182" spans="1:16" s="78" customFormat="1" ht="12.75">
      <c r="A182" s="86" t="s">
        <v>158</v>
      </c>
      <c r="B182" s="111">
        <v>4</v>
      </c>
      <c r="C182" s="111">
        <v>1</v>
      </c>
      <c r="D182" s="111"/>
      <c r="E182" s="111"/>
      <c r="F182" s="111"/>
      <c r="G182" s="111"/>
      <c r="H182" s="111">
        <v>1</v>
      </c>
      <c r="I182" s="111">
        <v>4</v>
      </c>
      <c r="J182" s="111">
        <v>2</v>
      </c>
      <c r="K182" s="111">
        <v>4</v>
      </c>
      <c r="L182" s="111">
        <v>4</v>
      </c>
      <c r="M182" s="111">
        <v>2</v>
      </c>
      <c r="N182" s="111">
        <v>3</v>
      </c>
      <c r="O182" s="111">
        <v>1</v>
      </c>
      <c r="P182" s="115">
        <v>1</v>
      </c>
    </row>
    <row r="183" spans="1:16" s="78" customFormat="1" ht="12.75">
      <c r="A183" s="86" t="s">
        <v>502</v>
      </c>
      <c r="B183" s="111">
        <v>3</v>
      </c>
      <c r="C183" s="111">
        <v>7</v>
      </c>
      <c r="D183" s="111">
        <v>6</v>
      </c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5"/>
    </row>
    <row r="184" spans="1:16" s="78" customFormat="1" ht="12.75">
      <c r="A184" s="86" t="s">
        <v>308</v>
      </c>
      <c r="B184" s="111"/>
      <c r="C184" s="111">
        <v>1</v>
      </c>
      <c r="D184" s="111">
        <v>3</v>
      </c>
      <c r="E184" s="111"/>
      <c r="F184" s="111"/>
      <c r="G184" s="111">
        <v>3</v>
      </c>
      <c r="H184" s="111">
        <v>4</v>
      </c>
      <c r="I184" s="111">
        <v>2</v>
      </c>
      <c r="J184" s="111">
        <v>4</v>
      </c>
      <c r="K184" s="111">
        <v>3</v>
      </c>
      <c r="L184" s="111"/>
      <c r="M184" s="111"/>
      <c r="N184" s="111"/>
      <c r="O184" s="111"/>
      <c r="P184" s="115"/>
    </row>
    <row r="185" spans="1:16" s="78" customFormat="1" ht="12.75">
      <c r="A185" s="86" t="s">
        <v>159</v>
      </c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>
        <v>4</v>
      </c>
      <c r="M185" s="111">
        <v>3</v>
      </c>
      <c r="N185" s="111">
        <v>1</v>
      </c>
      <c r="O185" s="111">
        <v>5</v>
      </c>
      <c r="P185" s="115">
        <v>6</v>
      </c>
    </row>
    <row r="186" spans="1:16" s="78" customFormat="1" ht="12.75">
      <c r="A186" s="86" t="s">
        <v>160</v>
      </c>
      <c r="B186" s="111">
        <v>7</v>
      </c>
      <c r="C186" s="111">
        <v>9</v>
      </c>
      <c r="D186" s="111"/>
      <c r="E186" s="111"/>
      <c r="F186" s="111"/>
      <c r="G186" s="111">
        <v>18</v>
      </c>
      <c r="H186" s="111">
        <v>20</v>
      </c>
      <c r="I186" s="111">
        <v>23</v>
      </c>
      <c r="J186" s="111">
        <v>35</v>
      </c>
      <c r="K186" s="111">
        <v>24</v>
      </c>
      <c r="L186" s="111">
        <v>16</v>
      </c>
      <c r="M186" s="111">
        <v>27</v>
      </c>
      <c r="N186" s="111">
        <v>26</v>
      </c>
      <c r="O186" s="111">
        <v>30</v>
      </c>
      <c r="P186" s="115">
        <v>24</v>
      </c>
    </row>
    <row r="187" spans="1:16" s="78" customFormat="1" ht="12.75">
      <c r="A187" s="86" t="s">
        <v>161</v>
      </c>
      <c r="B187" s="111">
        <v>1</v>
      </c>
      <c r="C187" s="111">
        <v>14</v>
      </c>
      <c r="D187" s="111">
        <v>9</v>
      </c>
      <c r="E187" s="111"/>
      <c r="F187" s="111"/>
      <c r="G187" s="111">
        <v>15</v>
      </c>
      <c r="H187" s="111">
        <v>12</v>
      </c>
      <c r="I187" s="111">
        <v>6</v>
      </c>
      <c r="J187" s="111">
        <v>9</v>
      </c>
      <c r="K187" s="111">
        <v>8</v>
      </c>
      <c r="L187" s="111">
        <v>3</v>
      </c>
      <c r="M187" s="111">
        <v>5</v>
      </c>
      <c r="N187" s="111">
        <v>5</v>
      </c>
      <c r="O187" s="111">
        <v>7</v>
      </c>
      <c r="P187" s="115">
        <v>2</v>
      </c>
    </row>
    <row r="188" spans="1:16" s="78" customFormat="1" ht="12.75">
      <c r="A188" s="86" t="s">
        <v>162</v>
      </c>
      <c r="B188" s="111">
        <v>3</v>
      </c>
      <c r="C188" s="111">
        <v>5</v>
      </c>
      <c r="D188" s="111">
        <v>7</v>
      </c>
      <c r="E188" s="111"/>
      <c r="F188" s="111"/>
      <c r="G188" s="111">
        <v>10</v>
      </c>
      <c r="H188" s="111">
        <v>14</v>
      </c>
      <c r="I188" s="111">
        <v>11</v>
      </c>
      <c r="J188" s="111">
        <v>12</v>
      </c>
      <c r="K188" s="111">
        <v>18</v>
      </c>
      <c r="L188" s="111">
        <v>18</v>
      </c>
      <c r="M188" s="111">
        <v>22</v>
      </c>
      <c r="N188" s="111">
        <v>19</v>
      </c>
      <c r="O188" s="111">
        <v>28</v>
      </c>
      <c r="P188" s="115">
        <v>20</v>
      </c>
    </row>
    <row r="189" spans="1:16" s="78" customFormat="1" ht="12.75">
      <c r="A189" s="86" t="s">
        <v>163</v>
      </c>
      <c r="B189" s="111"/>
      <c r="C189" s="111"/>
      <c r="D189" s="111"/>
      <c r="E189" s="111"/>
      <c r="F189" s="111"/>
      <c r="G189" s="111"/>
      <c r="H189" s="111">
        <v>3</v>
      </c>
      <c r="I189" s="111">
        <v>4</v>
      </c>
      <c r="J189" s="111">
        <v>4</v>
      </c>
      <c r="K189" s="111"/>
      <c r="L189" s="111">
        <v>1</v>
      </c>
      <c r="M189" s="111">
        <v>1</v>
      </c>
      <c r="N189" s="111">
        <v>1</v>
      </c>
      <c r="O189" s="111">
        <v>3</v>
      </c>
      <c r="P189" s="115"/>
    </row>
    <row r="190" spans="1:16" s="78" customFormat="1" ht="12.75">
      <c r="A190" s="86" t="s">
        <v>408</v>
      </c>
      <c r="B190" s="111">
        <v>3</v>
      </c>
      <c r="C190" s="111">
        <v>2</v>
      </c>
      <c r="D190" s="111">
        <v>4</v>
      </c>
      <c r="E190" s="111">
        <v>5</v>
      </c>
      <c r="F190" s="111">
        <v>13</v>
      </c>
      <c r="G190" s="111">
        <v>13</v>
      </c>
      <c r="H190" s="111">
        <v>15</v>
      </c>
      <c r="I190" s="111">
        <v>12</v>
      </c>
      <c r="J190" s="111">
        <v>24</v>
      </c>
      <c r="K190" s="111">
        <v>10</v>
      </c>
      <c r="L190" s="111">
        <v>23</v>
      </c>
      <c r="M190" s="111">
        <v>22</v>
      </c>
      <c r="N190" s="111">
        <v>18</v>
      </c>
      <c r="O190" s="111">
        <v>27</v>
      </c>
      <c r="P190" s="115">
        <v>14</v>
      </c>
    </row>
    <row r="191" spans="1:16" s="78" customFormat="1" ht="12.75">
      <c r="A191" s="86" t="s">
        <v>164</v>
      </c>
      <c r="B191" s="111"/>
      <c r="C191" s="111"/>
      <c r="D191" s="111"/>
      <c r="E191" s="111"/>
      <c r="F191" s="111"/>
      <c r="G191" s="111"/>
      <c r="H191" s="111"/>
      <c r="I191" s="111">
        <v>3</v>
      </c>
      <c r="J191" s="111">
        <v>3</v>
      </c>
      <c r="K191" s="111">
        <v>3</v>
      </c>
      <c r="L191" s="111">
        <v>2</v>
      </c>
      <c r="M191" s="111">
        <v>2</v>
      </c>
      <c r="N191" s="111">
        <v>1</v>
      </c>
      <c r="O191" s="111">
        <v>3</v>
      </c>
      <c r="P191" s="115">
        <v>1</v>
      </c>
    </row>
    <row r="192" spans="1:16" s="78" customFormat="1" ht="12.75">
      <c r="A192" s="86" t="s">
        <v>165</v>
      </c>
      <c r="B192" s="111"/>
      <c r="C192" s="111"/>
      <c r="D192" s="111"/>
      <c r="E192" s="111"/>
      <c r="F192" s="111"/>
      <c r="G192" s="111">
        <v>4</v>
      </c>
      <c r="H192" s="111">
        <v>4</v>
      </c>
      <c r="I192" s="111">
        <v>11</v>
      </c>
      <c r="J192" s="111">
        <v>13</v>
      </c>
      <c r="K192" s="111">
        <v>18</v>
      </c>
      <c r="L192" s="111">
        <v>12</v>
      </c>
      <c r="M192" s="111">
        <v>20</v>
      </c>
      <c r="N192" s="111">
        <v>15</v>
      </c>
      <c r="O192" s="111">
        <v>17</v>
      </c>
      <c r="P192" s="115">
        <v>17</v>
      </c>
    </row>
    <row r="193" spans="1:16" s="78" customFormat="1" ht="12.75">
      <c r="A193" s="86" t="s">
        <v>166</v>
      </c>
      <c r="B193" s="111">
        <v>1</v>
      </c>
      <c r="C193" s="111">
        <v>2</v>
      </c>
      <c r="D193" s="111">
        <v>1</v>
      </c>
      <c r="E193" s="111"/>
      <c r="F193" s="111"/>
      <c r="G193" s="111">
        <v>9</v>
      </c>
      <c r="H193" s="111">
        <v>17</v>
      </c>
      <c r="I193" s="111">
        <v>17</v>
      </c>
      <c r="J193" s="111">
        <v>21</v>
      </c>
      <c r="K193" s="111">
        <v>19</v>
      </c>
      <c r="L193" s="111">
        <v>28</v>
      </c>
      <c r="M193" s="111">
        <v>25</v>
      </c>
      <c r="N193" s="111">
        <v>32</v>
      </c>
      <c r="O193" s="111">
        <v>27</v>
      </c>
      <c r="P193" s="115">
        <v>47</v>
      </c>
    </row>
    <row r="194" spans="1:16" s="78" customFormat="1" ht="12.75">
      <c r="A194" s="145" t="s">
        <v>519</v>
      </c>
      <c r="B194" s="111">
        <v>1</v>
      </c>
      <c r="C194" s="111">
        <v>1</v>
      </c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5"/>
    </row>
    <row r="195" spans="1:16" s="78" customFormat="1" ht="12.75">
      <c r="A195" s="86" t="s">
        <v>297</v>
      </c>
      <c r="B195" s="111"/>
      <c r="C195" s="111"/>
      <c r="D195" s="111"/>
      <c r="E195" s="111"/>
      <c r="F195" s="111">
        <v>2</v>
      </c>
      <c r="G195" s="111">
        <v>2</v>
      </c>
      <c r="H195" s="111"/>
      <c r="I195" s="111">
        <v>4</v>
      </c>
      <c r="J195" s="111">
        <v>1</v>
      </c>
      <c r="K195" s="111">
        <v>3</v>
      </c>
      <c r="L195" s="111">
        <v>2</v>
      </c>
      <c r="M195" s="111">
        <v>2</v>
      </c>
      <c r="N195" s="111"/>
      <c r="O195" s="111"/>
      <c r="P195" s="115"/>
    </row>
    <row r="196" spans="1:16" s="78" customFormat="1" ht="12.75">
      <c r="A196" s="86" t="s">
        <v>167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>
        <v>1</v>
      </c>
      <c r="P196" s="115">
        <v>2</v>
      </c>
    </row>
    <row r="197" spans="1:16" s="78" customFormat="1" ht="12.75">
      <c r="A197" s="86" t="s">
        <v>168</v>
      </c>
      <c r="B197" s="111"/>
      <c r="C197" s="111"/>
      <c r="D197" s="111"/>
      <c r="E197" s="111"/>
      <c r="F197" s="111"/>
      <c r="G197" s="111"/>
      <c r="H197" s="111">
        <v>7</v>
      </c>
      <c r="I197" s="111">
        <v>10</v>
      </c>
      <c r="J197" s="111">
        <v>10</v>
      </c>
      <c r="K197" s="111">
        <v>7</v>
      </c>
      <c r="L197" s="111">
        <v>15</v>
      </c>
      <c r="M197" s="111">
        <v>8</v>
      </c>
      <c r="N197" s="111">
        <v>8</v>
      </c>
      <c r="O197" s="111">
        <v>7</v>
      </c>
      <c r="P197" s="115">
        <v>2</v>
      </c>
    </row>
    <row r="198" spans="1:16" s="78" customFormat="1" ht="12.75">
      <c r="A198" s="151" t="s">
        <v>530</v>
      </c>
      <c r="B198" s="111">
        <v>1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5"/>
    </row>
    <row r="199" spans="1:16" s="78" customFormat="1" ht="12.75">
      <c r="A199" s="86" t="s">
        <v>169</v>
      </c>
      <c r="B199" s="111"/>
      <c r="C199" s="111"/>
      <c r="D199" s="111"/>
      <c r="E199" s="111"/>
      <c r="F199" s="111"/>
      <c r="G199" s="111">
        <v>3</v>
      </c>
      <c r="H199" s="111">
        <v>10</v>
      </c>
      <c r="I199" s="111">
        <v>3</v>
      </c>
      <c r="J199" s="111">
        <v>4</v>
      </c>
      <c r="K199" s="111">
        <v>10</v>
      </c>
      <c r="L199" s="111">
        <v>9</v>
      </c>
      <c r="M199" s="111">
        <v>4</v>
      </c>
      <c r="N199" s="111">
        <v>3</v>
      </c>
      <c r="O199" s="111">
        <v>6</v>
      </c>
      <c r="P199" s="115">
        <v>6</v>
      </c>
    </row>
    <row r="200" spans="1:16" s="78" customFormat="1" ht="12.75">
      <c r="A200" s="145" t="s">
        <v>520</v>
      </c>
      <c r="B200" s="111">
        <v>4</v>
      </c>
      <c r="C200" s="111">
        <v>2</v>
      </c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5"/>
    </row>
    <row r="201" spans="1:16" s="78" customFormat="1" ht="12.75">
      <c r="A201" s="86" t="s">
        <v>409</v>
      </c>
      <c r="B201" s="111">
        <v>1</v>
      </c>
      <c r="C201" s="111">
        <v>1</v>
      </c>
      <c r="D201" s="111">
        <v>3</v>
      </c>
      <c r="E201" s="111">
        <v>5</v>
      </c>
      <c r="F201" s="111">
        <v>5</v>
      </c>
      <c r="G201" s="111">
        <v>13</v>
      </c>
      <c r="H201" s="111">
        <v>4</v>
      </c>
      <c r="I201" s="111">
        <v>6</v>
      </c>
      <c r="J201" s="111">
        <v>4</v>
      </c>
      <c r="K201" s="111">
        <v>4</v>
      </c>
      <c r="L201" s="111">
        <v>11</v>
      </c>
      <c r="M201" s="111">
        <v>4</v>
      </c>
      <c r="N201" s="111">
        <v>3</v>
      </c>
      <c r="O201" s="111">
        <v>6</v>
      </c>
      <c r="P201" s="115">
        <v>5</v>
      </c>
    </row>
    <row r="202" spans="1:16" s="78" customFormat="1" ht="12.75">
      <c r="A202" s="86" t="s">
        <v>410</v>
      </c>
      <c r="B202" s="111">
        <v>4</v>
      </c>
      <c r="C202" s="111">
        <v>22</v>
      </c>
      <c r="D202" s="111">
        <v>18</v>
      </c>
      <c r="E202" s="111">
        <v>12</v>
      </c>
      <c r="F202" s="111">
        <v>25</v>
      </c>
      <c r="G202" s="111">
        <v>23</v>
      </c>
      <c r="H202" s="111">
        <v>23</v>
      </c>
      <c r="I202" s="111">
        <v>25</v>
      </c>
      <c r="J202" s="111">
        <v>11</v>
      </c>
      <c r="K202" s="111"/>
      <c r="L202" s="111"/>
      <c r="M202" s="111"/>
      <c r="N202" s="111"/>
      <c r="O202" s="111"/>
      <c r="P202" s="115"/>
    </row>
    <row r="203" spans="1:16" s="78" customFormat="1" ht="12.75">
      <c r="A203" s="86" t="s">
        <v>170</v>
      </c>
      <c r="B203" s="111">
        <v>5</v>
      </c>
      <c r="C203" s="111">
        <v>18</v>
      </c>
      <c r="D203" s="111">
        <v>18</v>
      </c>
      <c r="E203" s="111">
        <v>15</v>
      </c>
      <c r="F203" s="111">
        <v>20</v>
      </c>
      <c r="G203" s="111">
        <v>14</v>
      </c>
      <c r="H203" s="111">
        <v>16</v>
      </c>
      <c r="I203" s="111">
        <v>13</v>
      </c>
      <c r="J203" s="111">
        <v>28</v>
      </c>
      <c r="K203" s="111">
        <v>27</v>
      </c>
      <c r="L203" s="111">
        <v>30</v>
      </c>
      <c r="M203" s="111">
        <v>24</v>
      </c>
      <c r="N203" s="111">
        <v>40</v>
      </c>
      <c r="O203" s="111">
        <v>20</v>
      </c>
      <c r="P203" s="115">
        <v>23</v>
      </c>
    </row>
    <row r="204" spans="1:16" s="78" customFormat="1" ht="12.75">
      <c r="A204" s="86" t="s">
        <v>411</v>
      </c>
      <c r="B204" s="111"/>
      <c r="C204" s="111"/>
      <c r="D204" s="111"/>
      <c r="E204" s="111"/>
      <c r="F204" s="111"/>
      <c r="G204" s="111"/>
      <c r="H204" s="111"/>
      <c r="I204" s="111"/>
      <c r="J204" s="111">
        <v>2</v>
      </c>
      <c r="K204" s="111">
        <v>1</v>
      </c>
      <c r="L204" s="111"/>
      <c r="M204" s="111">
        <v>1</v>
      </c>
      <c r="N204" s="111">
        <v>1</v>
      </c>
      <c r="O204" s="111"/>
      <c r="P204" s="115">
        <v>1</v>
      </c>
    </row>
    <row r="205" spans="1:16" s="78" customFormat="1" ht="12.75">
      <c r="A205" s="86" t="s">
        <v>412</v>
      </c>
      <c r="B205" s="111"/>
      <c r="C205" s="111"/>
      <c r="D205" s="111"/>
      <c r="E205" s="111"/>
      <c r="F205" s="111"/>
      <c r="G205" s="111">
        <v>2</v>
      </c>
      <c r="H205" s="111">
        <v>3</v>
      </c>
      <c r="I205" s="111">
        <v>4</v>
      </c>
      <c r="J205" s="111">
        <v>1</v>
      </c>
      <c r="K205" s="111">
        <v>4</v>
      </c>
      <c r="L205" s="111">
        <v>7</v>
      </c>
      <c r="M205" s="111">
        <v>4</v>
      </c>
      <c r="N205" s="111">
        <v>2</v>
      </c>
      <c r="O205" s="111">
        <v>4</v>
      </c>
      <c r="P205" s="115">
        <v>7</v>
      </c>
    </row>
    <row r="206" spans="1:16" s="78" customFormat="1" ht="12.75">
      <c r="A206" s="86" t="s">
        <v>413</v>
      </c>
      <c r="B206" s="111"/>
      <c r="C206" s="111"/>
      <c r="D206" s="111"/>
      <c r="E206" s="111"/>
      <c r="F206" s="111"/>
      <c r="G206" s="111">
        <v>1</v>
      </c>
      <c r="H206" s="111">
        <v>1</v>
      </c>
      <c r="I206" s="111">
        <v>4</v>
      </c>
      <c r="J206" s="111">
        <v>1</v>
      </c>
      <c r="K206" s="111">
        <v>4</v>
      </c>
      <c r="L206" s="111"/>
      <c r="M206" s="111">
        <v>3</v>
      </c>
      <c r="N206" s="111">
        <v>4</v>
      </c>
      <c r="O206" s="111">
        <v>3</v>
      </c>
      <c r="P206" s="115">
        <v>3</v>
      </c>
    </row>
    <row r="207" spans="1:16" s="78" customFormat="1" ht="12.75">
      <c r="A207" s="86" t="s">
        <v>466</v>
      </c>
      <c r="B207" s="111"/>
      <c r="C207" s="111"/>
      <c r="D207" s="111"/>
      <c r="E207" s="111">
        <v>1</v>
      </c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5"/>
    </row>
    <row r="208" spans="1:16" s="78" customFormat="1" ht="12.75">
      <c r="A208" s="86" t="s">
        <v>467</v>
      </c>
      <c r="B208" s="111"/>
      <c r="C208" s="111">
        <v>2</v>
      </c>
      <c r="D208" s="111">
        <v>2</v>
      </c>
      <c r="E208" s="111"/>
      <c r="F208" s="111">
        <v>1</v>
      </c>
      <c r="G208" s="111">
        <v>2</v>
      </c>
      <c r="H208" s="111"/>
      <c r="I208" s="111"/>
      <c r="J208" s="111">
        <v>2</v>
      </c>
      <c r="K208" s="111"/>
      <c r="L208" s="111">
        <v>2</v>
      </c>
      <c r="M208" s="111"/>
      <c r="N208" s="111">
        <v>3</v>
      </c>
      <c r="O208" s="111">
        <v>1</v>
      </c>
      <c r="P208" s="115">
        <v>3</v>
      </c>
    </row>
    <row r="209" spans="1:16" s="78" customFormat="1" ht="12.75">
      <c r="A209" s="86" t="s">
        <v>503</v>
      </c>
      <c r="B209" s="111">
        <v>1</v>
      </c>
      <c r="C209" s="111"/>
      <c r="D209" s="111">
        <v>2</v>
      </c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5"/>
    </row>
    <row r="210" spans="1:16" s="78" customFormat="1" ht="12.75">
      <c r="A210" s="86" t="s">
        <v>171</v>
      </c>
      <c r="B210" s="111">
        <v>23</v>
      </c>
      <c r="C210" s="111">
        <v>31</v>
      </c>
      <c r="D210" s="111">
        <v>25</v>
      </c>
      <c r="E210" s="111">
        <v>14</v>
      </c>
      <c r="F210" s="111">
        <v>11</v>
      </c>
      <c r="G210" s="111">
        <v>28</v>
      </c>
      <c r="H210" s="111">
        <v>1</v>
      </c>
      <c r="I210" s="111">
        <v>3</v>
      </c>
      <c r="J210" s="111">
        <v>1</v>
      </c>
      <c r="K210" s="111">
        <v>2</v>
      </c>
      <c r="L210" s="111">
        <v>1</v>
      </c>
      <c r="M210" s="111">
        <v>2</v>
      </c>
      <c r="N210" s="111">
        <v>2</v>
      </c>
      <c r="O210" s="111">
        <v>1</v>
      </c>
      <c r="P210" s="115">
        <v>1</v>
      </c>
    </row>
    <row r="211" spans="1:16" s="78" customFormat="1" ht="12.75">
      <c r="A211" s="86" t="s">
        <v>504</v>
      </c>
      <c r="B211" s="111">
        <v>2</v>
      </c>
      <c r="C211" s="111">
        <v>8</v>
      </c>
      <c r="D211" s="111">
        <v>5</v>
      </c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5"/>
    </row>
    <row r="212" spans="1:16" s="78" customFormat="1" ht="12.75">
      <c r="A212" s="86" t="s">
        <v>172</v>
      </c>
      <c r="B212" s="111"/>
      <c r="C212" s="111"/>
      <c r="D212" s="111"/>
      <c r="E212" s="111"/>
      <c r="F212" s="111"/>
      <c r="G212" s="111">
        <v>1</v>
      </c>
      <c r="H212" s="111"/>
      <c r="I212" s="111">
        <v>2</v>
      </c>
      <c r="J212" s="111"/>
      <c r="K212" s="111"/>
      <c r="L212" s="111">
        <v>1</v>
      </c>
      <c r="M212" s="111"/>
      <c r="N212" s="111"/>
      <c r="O212" s="111"/>
      <c r="P212" s="115"/>
    </row>
    <row r="213" spans="1:16" s="78" customFormat="1" ht="12.75">
      <c r="A213" s="86" t="s">
        <v>414</v>
      </c>
      <c r="B213" s="111">
        <v>4</v>
      </c>
      <c r="C213" s="111">
        <v>6</v>
      </c>
      <c r="D213" s="111">
        <v>4</v>
      </c>
      <c r="E213" s="111">
        <v>2</v>
      </c>
      <c r="F213" s="111">
        <v>6</v>
      </c>
      <c r="G213" s="111">
        <v>9</v>
      </c>
      <c r="H213" s="111">
        <v>7</v>
      </c>
      <c r="I213" s="111">
        <v>11</v>
      </c>
      <c r="J213" s="111">
        <v>15</v>
      </c>
      <c r="K213" s="111">
        <v>8</v>
      </c>
      <c r="L213" s="111">
        <v>7</v>
      </c>
      <c r="M213" s="111">
        <v>3</v>
      </c>
      <c r="N213" s="111"/>
      <c r="O213" s="111">
        <v>9</v>
      </c>
      <c r="P213" s="115">
        <v>4</v>
      </c>
    </row>
    <row r="214" spans="1:16" s="78" customFormat="1" ht="12.75">
      <c r="A214" s="86" t="s">
        <v>173</v>
      </c>
      <c r="B214" s="111">
        <v>32</v>
      </c>
      <c r="C214" s="111">
        <v>43</v>
      </c>
      <c r="D214" s="111">
        <v>36</v>
      </c>
      <c r="E214" s="111">
        <v>49</v>
      </c>
      <c r="F214" s="111">
        <v>47</v>
      </c>
      <c r="G214" s="111">
        <v>43</v>
      </c>
      <c r="H214" s="111">
        <v>65</v>
      </c>
      <c r="I214" s="111">
        <v>41</v>
      </c>
      <c r="J214" s="111">
        <v>53</v>
      </c>
      <c r="K214" s="111">
        <v>36</v>
      </c>
      <c r="L214" s="111">
        <v>26</v>
      </c>
      <c r="M214" s="111">
        <v>25</v>
      </c>
      <c r="N214" s="111">
        <v>25</v>
      </c>
      <c r="O214" s="111">
        <v>19</v>
      </c>
      <c r="P214" s="115">
        <v>19</v>
      </c>
    </row>
    <row r="215" spans="1:16" s="78" customFormat="1" ht="12.75">
      <c r="A215" s="86" t="s">
        <v>174</v>
      </c>
      <c r="B215" s="111"/>
      <c r="C215" s="111"/>
      <c r="D215" s="111">
        <v>1</v>
      </c>
      <c r="E215" s="111"/>
      <c r="F215" s="111"/>
      <c r="G215" s="111"/>
      <c r="H215" s="111"/>
      <c r="I215" s="111">
        <v>1</v>
      </c>
      <c r="J215" s="111">
        <v>1</v>
      </c>
      <c r="K215" s="111">
        <v>1</v>
      </c>
      <c r="L215" s="111">
        <v>1</v>
      </c>
      <c r="M215" s="111">
        <v>1</v>
      </c>
      <c r="N215" s="111">
        <v>1</v>
      </c>
      <c r="O215" s="111">
        <v>2</v>
      </c>
      <c r="P215" s="115"/>
    </row>
    <row r="216" spans="1:16" s="78" customFormat="1" ht="12.75">
      <c r="A216" s="86" t="s">
        <v>468</v>
      </c>
      <c r="B216" s="111"/>
      <c r="C216" s="111"/>
      <c r="D216" s="111"/>
      <c r="E216" s="111">
        <v>1</v>
      </c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5"/>
    </row>
    <row r="217" spans="1:16" s="78" customFormat="1" ht="12.75">
      <c r="A217" s="86" t="s">
        <v>428</v>
      </c>
      <c r="B217" s="111">
        <v>1</v>
      </c>
      <c r="C217" s="111"/>
      <c r="D217" s="111">
        <v>1</v>
      </c>
      <c r="E217" s="111"/>
      <c r="F217" s="111">
        <v>1</v>
      </c>
      <c r="G217" s="111"/>
      <c r="H217" s="111"/>
      <c r="I217" s="111"/>
      <c r="J217" s="111"/>
      <c r="K217" s="111"/>
      <c r="L217" s="111"/>
      <c r="M217" s="111"/>
      <c r="N217" s="111"/>
      <c r="O217" s="111"/>
      <c r="P217" s="115"/>
    </row>
    <row r="218" spans="1:16" s="78" customFormat="1" ht="12.75">
      <c r="A218" s="86" t="s">
        <v>175</v>
      </c>
      <c r="B218" s="111">
        <v>7</v>
      </c>
      <c r="C218" s="111">
        <v>14</v>
      </c>
      <c r="D218" s="111">
        <v>7</v>
      </c>
      <c r="E218" s="111">
        <v>5</v>
      </c>
      <c r="F218" s="111">
        <v>8</v>
      </c>
      <c r="G218" s="111">
        <v>11</v>
      </c>
      <c r="H218" s="111">
        <v>1</v>
      </c>
      <c r="I218" s="111">
        <v>5</v>
      </c>
      <c r="J218" s="111">
        <v>1</v>
      </c>
      <c r="K218" s="111">
        <v>3</v>
      </c>
      <c r="L218" s="111">
        <v>3</v>
      </c>
      <c r="M218" s="111">
        <v>3</v>
      </c>
      <c r="N218" s="111">
        <v>1</v>
      </c>
      <c r="O218" s="111">
        <v>3</v>
      </c>
      <c r="P218" s="115"/>
    </row>
    <row r="219" spans="1:16" s="78" customFormat="1" ht="12.75">
      <c r="A219" s="86" t="s">
        <v>505</v>
      </c>
      <c r="B219" s="111">
        <v>2</v>
      </c>
      <c r="C219" s="111">
        <v>2</v>
      </c>
      <c r="D219" s="111">
        <v>2</v>
      </c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5"/>
    </row>
    <row r="220" spans="1:16" s="78" customFormat="1" ht="12.75">
      <c r="A220" s="86" t="s">
        <v>176</v>
      </c>
      <c r="B220" s="111"/>
      <c r="C220" s="111"/>
      <c r="D220" s="111">
        <v>2</v>
      </c>
      <c r="E220" s="111">
        <v>4</v>
      </c>
      <c r="F220" s="111">
        <v>2</v>
      </c>
      <c r="G220" s="111">
        <v>8</v>
      </c>
      <c r="H220" s="111"/>
      <c r="I220" s="111"/>
      <c r="J220" s="111">
        <v>1</v>
      </c>
      <c r="K220" s="111"/>
      <c r="L220" s="111"/>
      <c r="M220" s="111"/>
      <c r="N220" s="111">
        <v>1</v>
      </c>
      <c r="O220" s="111">
        <v>1</v>
      </c>
      <c r="P220" s="115"/>
    </row>
    <row r="221" spans="1:16" s="78" customFormat="1" ht="12.75">
      <c r="A221" s="86" t="s">
        <v>324</v>
      </c>
      <c r="B221" s="111"/>
      <c r="C221" s="111"/>
      <c r="D221" s="111"/>
      <c r="E221" s="111"/>
      <c r="F221" s="111"/>
      <c r="G221" s="111"/>
      <c r="H221" s="111"/>
      <c r="I221" s="111"/>
      <c r="J221" s="111">
        <v>1</v>
      </c>
      <c r="K221" s="111"/>
      <c r="L221" s="111"/>
      <c r="M221" s="111"/>
      <c r="N221" s="111"/>
      <c r="O221" s="111"/>
      <c r="P221" s="115"/>
    </row>
    <row r="222" spans="1:16" s="78" customFormat="1" ht="12.75">
      <c r="A222" s="86" t="s">
        <v>177</v>
      </c>
      <c r="B222" s="111"/>
      <c r="C222" s="111"/>
      <c r="D222" s="111"/>
      <c r="E222" s="111"/>
      <c r="F222" s="111"/>
      <c r="G222" s="111"/>
      <c r="H222" s="111">
        <v>1</v>
      </c>
      <c r="I222" s="111">
        <v>3</v>
      </c>
      <c r="J222" s="111"/>
      <c r="K222" s="111"/>
      <c r="L222" s="111"/>
      <c r="M222" s="111"/>
      <c r="N222" s="111"/>
      <c r="O222" s="111"/>
      <c r="P222" s="115"/>
    </row>
    <row r="223" spans="1:16" s="78" customFormat="1" ht="12.75">
      <c r="A223" s="86" t="s">
        <v>178</v>
      </c>
      <c r="B223" s="111"/>
      <c r="C223" s="111"/>
      <c r="D223" s="111"/>
      <c r="E223" s="111"/>
      <c r="F223" s="111"/>
      <c r="G223" s="111">
        <v>1</v>
      </c>
      <c r="H223" s="111"/>
      <c r="I223" s="111">
        <v>1</v>
      </c>
      <c r="J223" s="111"/>
      <c r="K223" s="111"/>
      <c r="L223" s="111">
        <v>1</v>
      </c>
      <c r="M223" s="111"/>
      <c r="N223" s="111"/>
      <c r="O223" s="111"/>
      <c r="P223" s="115"/>
    </row>
    <row r="224" spans="1:16" s="78" customFormat="1" ht="12.75">
      <c r="A224" s="86" t="s">
        <v>415</v>
      </c>
      <c r="B224" s="111"/>
      <c r="C224" s="111"/>
      <c r="D224" s="111"/>
      <c r="E224" s="111"/>
      <c r="F224" s="111"/>
      <c r="G224" s="111">
        <v>1</v>
      </c>
      <c r="H224" s="111"/>
      <c r="I224" s="111"/>
      <c r="J224" s="111"/>
      <c r="K224" s="111"/>
      <c r="L224" s="111"/>
      <c r="M224" s="111"/>
      <c r="N224" s="111"/>
      <c r="O224" s="111"/>
      <c r="P224" s="115"/>
    </row>
    <row r="225" spans="1:16" s="78" customFormat="1" ht="12.75">
      <c r="A225" s="86" t="s">
        <v>179</v>
      </c>
      <c r="B225" s="111">
        <v>4</v>
      </c>
      <c r="C225" s="111">
        <v>1</v>
      </c>
      <c r="D225" s="111"/>
      <c r="E225" s="111">
        <v>1</v>
      </c>
      <c r="F225" s="111"/>
      <c r="G225" s="111"/>
      <c r="H225" s="111"/>
      <c r="I225" s="111"/>
      <c r="J225" s="111"/>
      <c r="K225" s="111">
        <v>13</v>
      </c>
      <c r="L225" s="111">
        <v>8</v>
      </c>
      <c r="M225" s="111">
        <v>7</v>
      </c>
      <c r="N225" s="111">
        <v>4</v>
      </c>
      <c r="O225" s="111"/>
      <c r="P225" s="115"/>
    </row>
    <row r="226" spans="1:16" s="78" customFormat="1" ht="12.75">
      <c r="A226" s="151" t="s">
        <v>531</v>
      </c>
      <c r="B226" s="111">
        <v>2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5"/>
    </row>
    <row r="227" spans="1:16" s="78" customFormat="1" ht="12.75">
      <c r="A227" s="86" t="s">
        <v>416</v>
      </c>
      <c r="B227" s="111"/>
      <c r="C227" s="111">
        <v>5</v>
      </c>
      <c r="D227" s="111">
        <v>12</v>
      </c>
      <c r="E227" s="111">
        <v>14</v>
      </c>
      <c r="F227" s="111">
        <v>16</v>
      </c>
      <c r="G227" s="111">
        <v>2</v>
      </c>
      <c r="H227" s="111"/>
      <c r="I227" s="111"/>
      <c r="J227" s="111"/>
      <c r="K227" s="111"/>
      <c r="L227" s="111"/>
      <c r="M227" s="111"/>
      <c r="N227" s="111"/>
      <c r="O227" s="111"/>
      <c r="P227" s="115"/>
    </row>
    <row r="228" spans="1:16" s="78" customFormat="1" ht="12.75">
      <c r="A228" s="86" t="s">
        <v>180</v>
      </c>
      <c r="B228" s="111"/>
      <c r="C228" s="111">
        <v>4</v>
      </c>
      <c r="D228" s="111">
        <v>3</v>
      </c>
      <c r="E228" s="111">
        <v>3</v>
      </c>
      <c r="F228" s="111">
        <v>7</v>
      </c>
      <c r="G228" s="111">
        <v>2</v>
      </c>
      <c r="H228" s="111">
        <v>9</v>
      </c>
      <c r="I228" s="111">
        <v>9</v>
      </c>
      <c r="J228" s="111">
        <v>5</v>
      </c>
      <c r="K228" s="111">
        <v>6</v>
      </c>
      <c r="L228" s="111">
        <v>6</v>
      </c>
      <c r="M228" s="111">
        <v>2</v>
      </c>
      <c r="N228" s="111">
        <v>3</v>
      </c>
      <c r="O228" s="111">
        <v>7</v>
      </c>
      <c r="P228" s="115">
        <v>7</v>
      </c>
    </row>
    <row r="229" spans="1:16" s="78" customFormat="1" ht="12.75">
      <c r="A229" s="86" t="s">
        <v>473</v>
      </c>
      <c r="B229" s="111">
        <v>1</v>
      </c>
      <c r="C229" s="111"/>
      <c r="D229" s="111">
        <v>1</v>
      </c>
      <c r="E229" s="111">
        <v>2</v>
      </c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5"/>
    </row>
    <row r="230" spans="1:16" s="78" customFormat="1" ht="12.75">
      <c r="A230" s="86" t="s">
        <v>181</v>
      </c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>
        <v>15</v>
      </c>
      <c r="N230" s="111">
        <v>8</v>
      </c>
      <c r="O230" s="111">
        <v>9</v>
      </c>
      <c r="P230" s="115">
        <v>10</v>
      </c>
    </row>
    <row r="231" spans="1:16" s="78" customFormat="1" ht="12.75">
      <c r="A231" s="86" t="s">
        <v>429</v>
      </c>
      <c r="B231" s="111"/>
      <c r="C231" s="111"/>
      <c r="D231" s="111"/>
      <c r="E231" s="111">
        <v>50</v>
      </c>
      <c r="F231" s="111">
        <v>60</v>
      </c>
      <c r="G231" s="111"/>
      <c r="H231" s="111"/>
      <c r="I231" s="111"/>
      <c r="J231" s="111"/>
      <c r="K231" s="111"/>
      <c r="L231" s="111"/>
      <c r="M231" s="111"/>
      <c r="N231" s="111"/>
      <c r="O231" s="111"/>
      <c r="P231" s="115"/>
    </row>
    <row r="232" spans="1:16" s="78" customFormat="1" ht="12.75">
      <c r="A232" s="86" t="s">
        <v>430</v>
      </c>
      <c r="B232" s="111"/>
      <c r="C232" s="111"/>
      <c r="D232" s="111"/>
      <c r="E232" s="111">
        <v>22</v>
      </c>
      <c r="F232" s="111">
        <v>30</v>
      </c>
      <c r="G232" s="111"/>
      <c r="H232" s="111"/>
      <c r="I232" s="111"/>
      <c r="J232" s="111"/>
      <c r="K232" s="111"/>
      <c r="L232" s="111"/>
      <c r="M232" s="111"/>
      <c r="N232" s="111"/>
      <c r="O232" s="111"/>
      <c r="P232" s="115"/>
    </row>
    <row r="233" spans="1:16" s="78" customFormat="1" ht="12.75">
      <c r="A233" s="86" t="s">
        <v>431</v>
      </c>
      <c r="B233" s="111"/>
      <c r="C233" s="111"/>
      <c r="D233" s="111"/>
      <c r="E233" s="111">
        <v>62</v>
      </c>
      <c r="F233" s="111">
        <v>50</v>
      </c>
      <c r="G233" s="111"/>
      <c r="H233" s="111"/>
      <c r="I233" s="111"/>
      <c r="J233" s="111"/>
      <c r="K233" s="111"/>
      <c r="L233" s="111"/>
      <c r="M233" s="111"/>
      <c r="N233" s="111"/>
      <c r="O233" s="111"/>
      <c r="P233" s="115"/>
    </row>
    <row r="234" spans="1:16" s="78" customFormat="1" ht="12.75">
      <c r="A234" s="86" t="s">
        <v>432</v>
      </c>
      <c r="B234" s="111"/>
      <c r="C234" s="111"/>
      <c r="D234" s="111"/>
      <c r="E234" s="111">
        <v>1</v>
      </c>
      <c r="F234" s="111">
        <v>5</v>
      </c>
      <c r="G234" s="111"/>
      <c r="H234" s="111"/>
      <c r="I234" s="111"/>
      <c r="J234" s="111"/>
      <c r="K234" s="111"/>
      <c r="L234" s="111"/>
      <c r="M234" s="111"/>
      <c r="N234" s="111"/>
      <c r="O234" s="111"/>
      <c r="P234" s="115"/>
    </row>
    <row r="235" spans="1:16" s="78" customFormat="1" ht="12.75">
      <c r="A235" s="86" t="s">
        <v>433</v>
      </c>
      <c r="B235" s="111"/>
      <c r="C235" s="111"/>
      <c r="D235" s="111"/>
      <c r="E235" s="111">
        <v>6</v>
      </c>
      <c r="F235" s="111">
        <v>7</v>
      </c>
      <c r="G235" s="111"/>
      <c r="H235" s="111"/>
      <c r="I235" s="111"/>
      <c r="J235" s="111"/>
      <c r="K235" s="111"/>
      <c r="L235" s="111"/>
      <c r="M235" s="111"/>
      <c r="N235" s="111"/>
      <c r="O235" s="111"/>
      <c r="P235" s="115"/>
    </row>
    <row r="236" spans="1:16" s="78" customFormat="1" ht="12.75">
      <c r="A236" s="86" t="s">
        <v>434</v>
      </c>
      <c r="B236" s="111"/>
      <c r="C236" s="111"/>
      <c r="D236" s="111"/>
      <c r="E236" s="111">
        <v>22</v>
      </c>
      <c r="F236" s="111">
        <v>28</v>
      </c>
      <c r="G236" s="111"/>
      <c r="H236" s="111"/>
      <c r="I236" s="111"/>
      <c r="J236" s="111"/>
      <c r="K236" s="111"/>
      <c r="L236" s="111"/>
      <c r="M236" s="111"/>
      <c r="N236" s="111"/>
      <c r="O236" s="111"/>
      <c r="P236" s="115"/>
    </row>
    <row r="237" spans="1:16" s="78" customFormat="1" ht="12.75">
      <c r="A237" s="86" t="s">
        <v>435</v>
      </c>
      <c r="B237" s="111"/>
      <c r="C237" s="111"/>
      <c r="D237" s="111"/>
      <c r="E237" s="111">
        <v>5</v>
      </c>
      <c r="F237" s="111">
        <v>8</v>
      </c>
      <c r="G237" s="111"/>
      <c r="H237" s="111"/>
      <c r="I237" s="111"/>
      <c r="J237" s="111"/>
      <c r="K237" s="111"/>
      <c r="L237" s="111"/>
      <c r="M237" s="111"/>
      <c r="N237" s="111"/>
      <c r="O237" s="111"/>
      <c r="P237" s="115"/>
    </row>
    <row r="238" spans="1:16" s="78" customFormat="1" ht="12.75">
      <c r="A238" s="86" t="s">
        <v>436</v>
      </c>
      <c r="B238" s="111"/>
      <c r="C238" s="111"/>
      <c r="D238" s="111"/>
      <c r="E238" s="111">
        <v>29</v>
      </c>
      <c r="F238" s="111">
        <v>40</v>
      </c>
      <c r="G238" s="111"/>
      <c r="H238" s="111"/>
      <c r="I238" s="111"/>
      <c r="J238" s="111"/>
      <c r="K238" s="111"/>
      <c r="L238" s="111"/>
      <c r="M238" s="111"/>
      <c r="N238" s="111"/>
      <c r="O238" s="111"/>
      <c r="P238" s="115"/>
    </row>
    <row r="239" spans="1:16" s="78" customFormat="1" ht="12.75">
      <c r="A239" s="86" t="s">
        <v>474</v>
      </c>
      <c r="B239" s="111"/>
      <c r="C239" s="111"/>
      <c r="D239" s="111"/>
      <c r="E239" s="111">
        <v>1</v>
      </c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5"/>
    </row>
    <row r="240" spans="1:16" s="78" customFormat="1" ht="12.75">
      <c r="A240" s="86" t="s">
        <v>437</v>
      </c>
      <c r="B240" s="111"/>
      <c r="C240" s="111"/>
      <c r="D240" s="111"/>
      <c r="E240" s="111">
        <v>6</v>
      </c>
      <c r="F240" s="111">
        <v>11</v>
      </c>
      <c r="G240" s="111"/>
      <c r="H240" s="111"/>
      <c r="I240" s="111"/>
      <c r="J240" s="111"/>
      <c r="K240" s="111"/>
      <c r="L240" s="111"/>
      <c r="M240" s="111"/>
      <c r="N240" s="111"/>
      <c r="O240" s="111"/>
      <c r="P240" s="115"/>
    </row>
    <row r="241" spans="1:16" s="78" customFormat="1" ht="12.75">
      <c r="A241" s="86" t="s">
        <v>469</v>
      </c>
      <c r="B241" s="111"/>
      <c r="C241" s="111"/>
      <c r="D241" s="111"/>
      <c r="E241" s="111">
        <v>1</v>
      </c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5"/>
    </row>
    <row r="242" spans="1:16" s="78" customFormat="1" ht="12.75">
      <c r="A242" s="86" t="s">
        <v>438</v>
      </c>
      <c r="B242" s="111"/>
      <c r="C242" s="111"/>
      <c r="D242" s="111"/>
      <c r="E242" s="111"/>
      <c r="F242" s="111">
        <v>5</v>
      </c>
      <c r="G242" s="111"/>
      <c r="H242" s="111"/>
      <c r="I242" s="111"/>
      <c r="J242" s="111"/>
      <c r="K242" s="111"/>
      <c r="L242" s="111"/>
      <c r="M242" s="111"/>
      <c r="N242" s="111"/>
      <c r="O242" s="111"/>
      <c r="P242" s="115"/>
    </row>
    <row r="243" spans="1:16" s="78" customFormat="1" ht="12.75">
      <c r="A243" s="86" t="s">
        <v>439</v>
      </c>
      <c r="B243" s="111"/>
      <c r="C243" s="111"/>
      <c r="D243" s="111"/>
      <c r="E243" s="111"/>
      <c r="F243" s="111">
        <v>2</v>
      </c>
      <c r="G243" s="111"/>
      <c r="H243" s="111"/>
      <c r="I243" s="111"/>
      <c r="J243" s="111"/>
      <c r="K243" s="111"/>
      <c r="L243" s="111"/>
      <c r="M243" s="111"/>
      <c r="N243" s="111"/>
      <c r="O243" s="111"/>
      <c r="P243" s="115"/>
    </row>
    <row r="244" spans="1:16" s="78" customFormat="1" ht="12.75">
      <c r="A244" s="86" t="s">
        <v>440</v>
      </c>
      <c r="B244" s="111"/>
      <c r="C244" s="111"/>
      <c r="D244" s="111"/>
      <c r="E244" s="111">
        <v>3</v>
      </c>
      <c r="F244" s="111">
        <v>2</v>
      </c>
      <c r="G244" s="111"/>
      <c r="H244" s="111"/>
      <c r="I244" s="111"/>
      <c r="J244" s="111"/>
      <c r="K244" s="111"/>
      <c r="L244" s="111"/>
      <c r="M244" s="111"/>
      <c r="N244" s="111"/>
      <c r="O244" s="111"/>
      <c r="P244" s="115"/>
    </row>
    <row r="245" spans="1:16" s="78" customFormat="1" ht="12.75">
      <c r="A245" s="86" t="s">
        <v>470</v>
      </c>
      <c r="B245" s="111"/>
      <c r="C245" s="111"/>
      <c r="D245" s="111"/>
      <c r="E245" s="111">
        <v>1</v>
      </c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5"/>
    </row>
    <row r="246" spans="1:16" s="78" customFormat="1" ht="12.75">
      <c r="A246" s="86" t="s">
        <v>441</v>
      </c>
      <c r="B246" s="111"/>
      <c r="C246" s="111"/>
      <c r="D246" s="111"/>
      <c r="E246" s="111">
        <v>27</v>
      </c>
      <c r="F246" s="111">
        <v>21</v>
      </c>
      <c r="G246" s="111"/>
      <c r="H246" s="111"/>
      <c r="I246" s="111"/>
      <c r="J246" s="111"/>
      <c r="K246" s="111"/>
      <c r="L246" s="111"/>
      <c r="M246" s="111"/>
      <c r="N246" s="111"/>
      <c r="O246" s="111"/>
      <c r="P246" s="115"/>
    </row>
    <row r="247" spans="1:16" s="78" customFormat="1" ht="12.75">
      <c r="A247" s="86" t="s">
        <v>447</v>
      </c>
      <c r="B247" s="111"/>
      <c r="C247" s="111"/>
      <c r="D247" s="111"/>
      <c r="E247" s="111">
        <v>7</v>
      </c>
      <c r="F247" s="111">
        <v>5</v>
      </c>
      <c r="G247" s="111"/>
      <c r="H247" s="111"/>
      <c r="I247" s="111"/>
      <c r="J247" s="111"/>
      <c r="K247" s="111"/>
      <c r="L247" s="111"/>
      <c r="M247" s="111"/>
      <c r="N247" s="111"/>
      <c r="O247" s="111"/>
      <c r="P247" s="115"/>
    </row>
    <row r="248" spans="1:16" s="78" customFormat="1" ht="12.75">
      <c r="A248" s="86" t="s">
        <v>442</v>
      </c>
      <c r="B248" s="111"/>
      <c r="C248" s="111"/>
      <c r="D248" s="111"/>
      <c r="E248" s="111">
        <v>9</v>
      </c>
      <c r="F248" s="111">
        <v>9</v>
      </c>
      <c r="G248" s="111"/>
      <c r="H248" s="111"/>
      <c r="I248" s="111"/>
      <c r="J248" s="111"/>
      <c r="K248" s="111"/>
      <c r="L248" s="111"/>
      <c r="M248" s="111"/>
      <c r="N248" s="111"/>
      <c r="O248" s="111"/>
      <c r="P248" s="115"/>
    </row>
    <row r="249" spans="1:16" s="78" customFormat="1" ht="12.75">
      <c r="A249" s="86" t="s">
        <v>443</v>
      </c>
      <c r="B249" s="111"/>
      <c r="C249" s="111"/>
      <c r="D249" s="111"/>
      <c r="E249" s="111">
        <v>8</v>
      </c>
      <c r="F249" s="111">
        <v>10</v>
      </c>
      <c r="G249" s="111"/>
      <c r="H249" s="111"/>
      <c r="I249" s="111"/>
      <c r="J249" s="111"/>
      <c r="K249" s="111"/>
      <c r="L249" s="111"/>
      <c r="M249" s="111"/>
      <c r="N249" s="111"/>
      <c r="O249" s="111"/>
      <c r="P249" s="115"/>
    </row>
    <row r="250" spans="1:16" s="78" customFormat="1" ht="12.75">
      <c r="A250" s="86" t="s">
        <v>444</v>
      </c>
      <c r="B250" s="111"/>
      <c r="C250" s="111"/>
      <c r="D250" s="111"/>
      <c r="E250" s="111">
        <v>13</v>
      </c>
      <c r="F250" s="111">
        <v>18</v>
      </c>
      <c r="G250" s="111"/>
      <c r="H250" s="111"/>
      <c r="I250" s="111"/>
      <c r="J250" s="111"/>
      <c r="K250" s="111"/>
      <c r="L250" s="111"/>
      <c r="M250" s="111"/>
      <c r="N250" s="111"/>
      <c r="O250" s="111"/>
      <c r="P250" s="115"/>
    </row>
    <row r="251" spans="1:16" s="78" customFormat="1" ht="12.75">
      <c r="A251" s="86" t="s">
        <v>445</v>
      </c>
      <c r="B251" s="111"/>
      <c r="C251" s="111"/>
      <c r="D251" s="111"/>
      <c r="E251" s="111">
        <v>2</v>
      </c>
      <c r="F251" s="111">
        <v>5</v>
      </c>
      <c r="G251" s="111"/>
      <c r="H251" s="111"/>
      <c r="I251" s="111"/>
      <c r="J251" s="111"/>
      <c r="K251" s="111"/>
      <c r="L251" s="111"/>
      <c r="M251" s="111"/>
      <c r="N251" s="111"/>
      <c r="O251" s="111"/>
      <c r="P251" s="115"/>
    </row>
    <row r="252" spans="1:16" s="78" customFormat="1" ht="12.75">
      <c r="A252" s="86" t="s">
        <v>471</v>
      </c>
      <c r="B252" s="111"/>
      <c r="C252" s="111"/>
      <c r="D252" s="111"/>
      <c r="E252" s="111">
        <v>1</v>
      </c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5"/>
    </row>
    <row r="253" spans="1:16" s="78" customFormat="1" ht="12.75">
      <c r="A253" s="86" t="s">
        <v>506</v>
      </c>
      <c r="B253" s="111">
        <v>16</v>
      </c>
      <c r="C253" s="111">
        <v>16</v>
      </c>
      <c r="D253" s="111">
        <v>23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5"/>
    </row>
    <row r="254" spans="1:16" s="78" customFormat="1" ht="12.75">
      <c r="A254" s="86" t="s">
        <v>183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>
        <v>10</v>
      </c>
      <c r="L254" s="111">
        <v>9</v>
      </c>
      <c r="M254" s="111">
        <v>5</v>
      </c>
      <c r="N254" s="111">
        <v>6</v>
      </c>
      <c r="O254" s="111">
        <v>8</v>
      </c>
      <c r="P254" s="115">
        <v>10</v>
      </c>
    </row>
    <row r="255" spans="1:16" s="78" customFormat="1" ht="12.75">
      <c r="A255" s="86" t="s">
        <v>182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5">
        <v>2</v>
      </c>
    </row>
    <row r="256" spans="1:16" s="78" customFormat="1" ht="12.75">
      <c r="A256" s="86" t="s">
        <v>184</v>
      </c>
      <c r="B256" s="111">
        <v>27</v>
      </c>
      <c r="C256" s="111">
        <v>28</v>
      </c>
      <c r="D256" s="111">
        <v>30</v>
      </c>
      <c r="E256" s="111">
        <v>27</v>
      </c>
      <c r="F256" s="111">
        <v>20</v>
      </c>
      <c r="G256" s="111">
        <v>23</v>
      </c>
      <c r="H256" s="111">
        <v>21</v>
      </c>
      <c r="I256" s="111">
        <v>27</v>
      </c>
      <c r="J256" s="111">
        <v>31</v>
      </c>
      <c r="K256" s="111">
        <v>18</v>
      </c>
      <c r="L256" s="111">
        <v>17</v>
      </c>
      <c r="M256" s="111">
        <v>15</v>
      </c>
      <c r="N256" s="111">
        <v>10</v>
      </c>
      <c r="O256" s="111">
        <v>14</v>
      </c>
      <c r="P256" s="115">
        <v>6</v>
      </c>
    </row>
    <row r="257" spans="1:16" s="78" customFormat="1" ht="12.75">
      <c r="A257" s="86" t="s">
        <v>185</v>
      </c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>
        <v>1</v>
      </c>
      <c r="P257" s="115">
        <v>1</v>
      </c>
    </row>
    <row r="258" spans="1:16" s="78" customFormat="1" ht="12.75">
      <c r="A258" s="86" t="s">
        <v>446</v>
      </c>
      <c r="B258" s="111"/>
      <c r="C258" s="111">
        <v>1</v>
      </c>
      <c r="D258" s="111">
        <v>2</v>
      </c>
      <c r="E258" s="111"/>
      <c r="F258" s="111">
        <v>1</v>
      </c>
      <c r="G258" s="111"/>
      <c r="H258" s="111"/>
      <c r="I258" s="111"/>
      <c r="J258" s="111"/>
      <c r="K258" s="111"/>
      <c r="L258" s="111"/>
      <c r="M258" s="111"/>
      <c r="N258" s="111"/>
      <c r="O258" s="111"/>
      <c r="P258" s="115"/>
    </row>
    <row r="259" spans="1:16" s="78" customFormat="1" ht="12.75">
      <c r="A259" s="86" t="s">
        <v>186</v>
      </c>
      <c r="B259" s="111">
        <v>1</v>
      </c>
      <c r="C259" s="111"/>
      <c r="D259" s="111"/>
      <c r="E259" s="111"/>
      <c r="F259" s="111"/>
      <c r="G259" s="111">
        <v>2</v>
      </c>
      <c r="H259" s="111">
        <v>1</v>
      </c>
      <c r="I259" s="111">
        <v>3</v>
      </c>
      <c r="J259" s="111">
        <v>2</v>
      </c>
      <c r="K259" s="111"/>
      <c r="L259" s="111">
        <v>2</v>
      </c>
      <c r="M259" s="111">
        <v>1</v>
      </c>
      <c r="N259" s="111">
        <v>1</v>
      </c>
      <c r="O259" s="111"/>
      <c r="P259" s="115"/>
    </row>
    <row r="260" spans="1:16" s="78" customFormat="1" ht="12.75">
      <c r="A260" s="86" t="s">
        <v>342</v>
      </c>
      <c r="B260" s="111"/>
      <c r="C260" s="111">
        <v>1</v>
      </c>
      <c r="D260" s="111">
        <v>2</v>
      </c>
      <c r="E260" s="111">
        <v>2</v>
      </c>
      <c r="F260" s="111">
        <v>4</v>
      </c>
      <c r="G260" s="111">
        <v>1</v>
      </c>
      <c r="H260" s="111">
        <v>4</v>
      </c>
      <c r="I260" s="111"/>
      <c r="J260" s="111"/>
      <c r="K260" s="111"/>
      <c r="L260" s="111"/>
      <c r="M260" s="111"/>
      <c r="N260" s="111"/>
      <c r="O260" s="111"/>
      <c r="P260" s="115"/>
    </row>
    <row r="261" spans="1:16" s="78" customFormat="1" ht="12.75">
      <c r="A261" s="137" t="s">
        <v>472</v>
      </c>
      <c r="B261" s="138"/>
      <c r="C261" s="138"/>
      <c r="D261" s="138"/>
      <c r="E261" s="138">
        <v>1</v>
      </c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9"/>
    </row>
    <row r="262" spans="1:16" s="78" customFormat="1" ht="13.5" thickBot="1">
      <c r="A262" s="89" t="s">
        <v>7</v>
      </c>
      <c r="B262" s="90">
        <f>SUM(B8:B261)</f>
        <v>683</v>
      </c>
      <c r="C262" s="90">
        <f>SUM(C8:C261)</f>
        <v>844</v>
      </c>
      <c r="D262" s="90">
        <f>SUM(D8:D261)</f>
        <v>868</v>
      </c>
      <c r="E262" s="90">
        <f>SUM(E8:E261)</f>
        <v>935</v>
      </c>
      <c r="F262" s="90">
        <f>SUM(F8:F260)</f>
        <v>944</v>
      </c>
      <c r="G262" s="90">
        <v>1101</v>
      </c>
      <c r="H262" s="90">
        <v>1162</v>
      </c>
      <c r="I262" s="90">
        <v>1185</v>
      </c>
      <c r="J262" s="90">
        <v>1104</v>
      </c>
      <c r="K262" s="90">
        <v>960</v>
      </c>
      <c r="L262" s="90">
        <v>1033</v>
      </c>
      <c r="M262" s="90">
        <v>915</v>
      </c>
      <c r="N262" s="90">
        <v>985</v>
      </c>
      <c r="O262" s="90">
        <v>897</v>
      </c>
      <c r="P262" s="116">
        <v>868</v>
      </c>
    </row>
    <row r="264" spans="1:15" ht="12.75">
      <c r="A264" s="37" t="s">
        <v>16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</sheetData>
  <sheetProtection/>
  <hyperlinks>
    <hyperlink ref="O1" location="Contents!A1" display="Contents"/>
    <hyperlink ref="A264:O264" location="Definitions!A1" display="Click here to see notes, definitions, and source"/>
    <hyperlink ref="K264" location="Definitions!A1" display="Click here to see notes, definitions, and source"/>
    <hyperlink ref="J264" location="Definitions!A1" display="Click here to see notes, definitions, and source"/>
    <hyperlink ref="H264" location="Definitions!A1" display="Click here to see notes, definitions, and source"/>
    <hyperlink ref="G264" location="Definitions!A1" display="Click here to see notes, definitions, and source"/>
    <hyperlink ref="F264" location="Definitions!A1" display="Click here to see notes, definitions, and source"/>
    <hyperlink ref="E264" location="Definitions!A1" display="Click here to see notes, definitions, and source"/>
    <hyperlink ref="D264" location="Definitions!A1" display="Click here to see notes, definitions, and source"/>
    <hyperlink ref="C264" location="Definitions!A1" display="Click here to see notes, definitions, and source"/>
    <hyperlink ref="B264" location="Definitions!A1" display="Click here to see notes, definitions, and source"/>
  </hyperlinks>
  <printOptions horizontalCentered="1"/>
  <pageMargins left="0.5" right="0.4" top="0.6" bottom="0.6" header="0.3" footer="0.3"/>
  <pageSetup fitToHeight="0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P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7109375" style="32" customWidth="1"/>
    <col min="2" max="12" width="5.57421875" style="32" bestFit="1" customWidth="1"/>
    <col min="13" max="14" width="5.00390625" style="32" bestFit="1" customWidth="1"/>
    <col min="15" max="15" width="6.28125" style="32" customWidth="1"/>
    <col min="16" max="16" width="5.00390625" style="32" bestFit="1" customWidth="1"/>
    <col min="17" max="16384" width="9.140625" style="32" customWidth="1"/>
  </cols>
  <sheetData>
    <row r="1" spans="1:15" ht="15.75">
      <c r="A1" s="12" t="s">
        <v>2</v>
      </c>
      <c r="O1" s="37" t="s">
        <v>17</v>
      </c>
    </row>
    <row r="2" ht="15">
      <c r="A2" s="28" t="s">
        <v>241</v>
      </c>
    </row>
    <row r="3" spans="1:16" ht="12.7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7"/>
    </row>
    <row r="4" spans="1:16" ht="12.75">
      <c r="A4" s="2" t="s">
        <v>334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2" t="s">
        <v>521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3.5" thickBot="1"/>
    <row r="7" spans="1:16" ht="25.5">
      <c r="A7" s="13" t="s">
        <v>242</v>
      </c>
      <c r="B7" s="14" t="s">
        <v>522</v>
      </c>
      <c r="C7" s="14" t="s">
        <v>507</v>
      </c>
      <c r="D7" s="14" t="s">
        <v>476</v>
      </c>
      <c r="E7" s="14" t="s">
        <v>448</v>
      </c>
      <c r="F7" s="14" t="s">
        <v>420</v>
      </c>
      <c r="G7" s="14" t="s">
        <v>350</v>
      </c>
      <c r="H7" s="14" t="s">
        <v>335</v>
      </c>
      <c r="I7" s="14" t="s">
        <v>328</v>
      </c>
      <c r="J7" s="14" t="s">
        <v>315</v>
      </c>
      <c r="K7" s="14" t="s">
        <v>300</v>
      </c>
      <c r="L7" s="14" t="s">
        <v>291</v>
      </c>
      <c r="M7" s="14" t="s">
        <v>278</v>
      </c>
      <c r="N7" s="14" t="s">
        <v>8</v>
      </c>
      <c r="O7" s="14" t="s">
        <v>11</v>
      </c>
      <c r="P7" s="65" t="s">
        <v>12</v>
      </c>
    </row>
    <row r="8" spans="1:16" ht="15" customHeight="1">
      <c r="A8" s="15" t="s">
        <v>243</v>
      </c>
      <c r="B8" s="16">
        <v>6</v>
      </c>
      <c r="C8" s="16">
        <v>4</v>
      </c>
      <c r="D8" s="16">
        <v>8</v>
      </c>
      <c r="E8" s="16">
        <v>13</v>
      </c>
      <c r="F8" s="16">
        <v>4</v>
      </c>
      <c r="G8" s="16">
        <v>8</v>
      </c>
      <c r="H8" s="16">
        <v>3</v>
      </c>
      <c r="I8" s="16">
        <v>5</v>
      </c>
      <c r="J8" s="16">
        <v>9</v>
      </c>
      <c r="K8" s="16">
        <v>4</v>
      </c>
      <c r="L8" s="16">
        <v>4</v>
      </c>
      <c r="M8" s="16">
        <v>4</v>
      </c>
      <c r="N8" s="16">
        <v>2</v>
      </c>
      <c r="O8" s="19">
        <v>2</v>
      </c>
      <c r="P8" s="117">
        <v>1</v>
      </c>
    </row>
    <row r="9" spans="1:16" ht="15" customHeight="1">
      <c r="A9" s="15" t="s">
        <v>327</v>
      </c>
      <c r="B9" s="16"/>
      <c r="C9" s="16"/>
      <c r="D9" s="16">
        <v>1</v>
      </c>
      <c r="E9" s="16"/>
      <c r="F9" s="16">
        <v>0</v>
      </c>
      <c r="G9" s="16">
        <v>2</v>
      </c>
      <c r="H9" s="16">
        <v>0</v>
      </c>
      <c r="I9" s="16">
        <v>1</v>
      </c>
      <c r="J9" s="16">
        <v>1</v>
      </c>
      <c r="K9" s="62"/>
      <c r="L9" s="62"/>
      <c r="M9" s="62"/>
      <c r="N9" s="62"/>
      <c r="O9" s="63"/>
      <c r="P9" s="118"/>
    </row>
    <row r="10" spans="1:16" ht="15" customHeight="1">
      <c r="A10" s="15" t="s">
        <v>244</v>
      </c>
      <c r="B10" s="16">
        <v>7</v>
      </c>
      <c r="C10" s="16"/>
      <c r="D10" s="16"/>
      <c r="E10" s="16">
        <v>1</v>
      </c>
      <c r="F10" s="16">
        <v>2</v>
      </c>
      <c r="G10" s="16">
        <v>4</v>
      </c>
      <c r="H10" s="16">
        <v>1</v>
      </c>
      <c r="I10" s="16">
        <v>5</v>
      </c>
      <c r="J10" s="16">
        <v>3</v>
      </c>
      <c r="K10" s="16">
        <v>1</v>
      </c>
      <c r="L10" s="16">
        <v>5</v>
      </c>
      <c r="M10" s="16">
        <v>3</v>
      </c>
      <c r="N10" s="16">
        <v>6</v>
      </c>
      <c r="O10" s="19">
        <v>4</v>
      </c>
      <c r="P10" s="117">
        <v>2</v>
      </c>
    </row>
    <row r="11" spans="1:16" ht="15" customHeight="1">
      <c r="A11" s="15" t="s">
        <v>245</v>
      </c>
      <c r="B11" s="16">
        <v>5</v>
      </c>
      <c r="C11" s="16">
        <v>9</v>
      </c>
      <c r="D11" s="16">
        <v>4</v>
      </c>
      <c r="E11" s="16">
        <v>10</v>
      </c>
      <c r="F11" s="16">
        <v>11</v>
      </c>
      <c r="G11" s="16">
        <v>11</v>
      </c>
      <c r="H11" s="16">
        <v>4</v>
      </c>
      <c r="I11" s="16">
        <v>12</v>
      </c>
      <c r="J11" s="16">
        <v>8</v>
      </c>
      <c r="K11" s="16">
        <v>4</v>
      </c>
      <c r="L11" s="16">
        <v>7</v>
      </c>
      <c r="M11" s="16">
        <v>6</v>
      </c>
      <c r="N11" s="16">
        <v>8</v>
      </c>
      <c r="O11" s="19">
        <v>12</v>
      </c>
      <c r="P11" s="117">
        <v>15</v>
      </c>
    </row>
    <row r="12" spans="1:16" ht="15" customHeight="1">
      <c r="A12" s="15" t="s">
        <v>534</v>
      </c>
      <c r="B12" s="16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9"/>
      <c r="P12" s="117"/>
    </row>
    <row r="13" spans="1:16" ht="15" customHeight="1">
      <c r="A13" s="15" t="s">
        <v>535</v>
      </c>
      <c r="B13" s="16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9"/>
      <c r="P13" s="117"/>
    </row>
    <row r="14" spans="1:16" ht="15" customHeight="1">
      <c r="A14" s="15" t="s">
        <v>312</v>
      </c>
      <c r="B14" s="16"/>
      <c r="C14" s="16"/>
      <c r="D14" s="16">
        <v>13</v>
      </c>
      <c r="E14" s="16">
        <v>15</v>
      </c>
      <c r="F14" s="16">
        <v>20</v>
      </c>
      <c r="G14" s="16">
        <v>17</v>
      </c>
      <c r="H14" s="16">
        <v>16</v>
      </c>
      <c r="I14" s="16">
        <v>15</v>
      </c>
      <c r="J14" s="16">
        <v>10</v>
      </c>
      <c r="K14" s="16">
        <v>8</v>
      </c>
      <c r="L14" s="17"/>
      <c r="M14" s="17"/>
      <c r="N14" s="17"/>
      <c r="O14" s="17"/>
      <c r="P14" s="119"/>
    </row>
    <row r="15" spans="1:16" ht="15" customHeight="1">
      <c r="A15" s="15" t="s">
        <v>343</v>
      </c>
      <c r="B15" s="16"/>
      <c r="C15" s="16"/>
      <c r="D15" s="16">
        <v>1</v>
      </c>
      <c r="E15" s="16">
        <v>1</v>
      </c>
      <c r="F15" s="16"/>
      <c r="G15" s="16">
        <v>1</v>
      </c>
      <c r="H15" s="16">
        <v>6</v>
      </c>
      <c r="I15" s="16"/>
      <c r="J15" s="16"/>
      <c r="K15" s="16"/>
      <c r="L15" s="17"/>
      <c r="M15" s="17"/>
      <c r="N15" s="17"/>
      <c r="O15" s="17"/>
      <c r="P15" s="119"/>
    </row>
    <row r="16" spans="1:16" ht="15" customHeight="1">
      <c r="A16" s="15" t="s">
        <v>246</v>
      </c>
      <c r="B16" s="16">
        <v>6</v>
      </c>
      <c r="C16" s="16">
        <v>5</v>
      </c>
      <c r="D16" s="16">
        <v>17</v>
      </c>
      <c r="E16" s="16">
        <v>10</v>
      </c>
      <c r="F16" s="16">
        <v>8</v>
      </c>
      <c r="G16" s="16">
        <v>13</v>
      </c>
      <c r="H16" s="16">
        <v>17</v>
      </c>
      <c r="I16" s="16">
        <v>12</v>
      </c>
      <c r="J16" s="16">
        <v>22</v>
      </c>
      <c r="K16" s="16">
        <v>18</v>
      </c>
      <c r="L16" s="16">
        <v>12</v>
      </c>
      <c r="M16" s="16">
        <v>9</v>
      </c>
      <c r="N16" s="16">
        <v>17</v>
      </c>
      <c r="O16" s="19">
        <v>3</v>
      </c>
      <c r="P16" s="117">
        <v>11</v>
      </c>
    </row>
    <row r="17" spans="1:16" ht="15" customHeight="1">
      <c r="A17" s="15" t="s">
        <v>247</v>
      </c>
      <c r="B17" s="16">
        <v>4</v>
      </c>
      <c r="C17" s="16">
        <v>4</v>
      </c>
      <c r="D17" s="16">
        <v>7</v>
      </c>
      <c r="E17" s="16">
        <v>5</v>
      </c>
      <c r="F17" s="16">
        <v>3</v>
      </c>
      <c r="G17" s="16">
        <v>3</v>
      </c>
      <c r="H17" s="16">
        <v>10</v>
      </c>
      <c r="I17" s="16">
        <v>4</v>
      </c>
      <c r="J17" s="16">
        <v>6</v>
      </c>
      <c r="K17" s="16">
        <v>4</v>
      </c>
      <c r="L17" s="16">
        <v>2</v>
      </c>
      <c r="M17" s="16">
        <v>2</v>
      </c>
      <c r="N17" s="16">
        <v>3</v>
      </c>
      <c r="O17" s="19">
        <v>1</v>
      </c>
      <c r="P17" s="117">
        <v>5</v>
      </c>
    </row>
    <row r="18" spans="1:16" ht="15" customHeight="1">
      <c r="A18" s="15" t="s">
        <v>313</v>
      </c>
      <c r="B18" s="16"/>
      <c r="C18" s="16">
        <v>3</v>
      </c>
      <c r="D18" s="16">
        <v>2</v>
      </c>
      <c r="E18" s="16">
        <v>7</v>
      </c>
      <c r="F18" s="16">
        <v>4</v>
      </c>
      <c r="G18" s="16">
        <v>4</v>
      </c>
      <c r="H18" s="16">
        <v>5</v>
      </c>
      <c r="I18" s="16">
        <v>4</v>
      </c>
      <c r="J18" s="16">
        <v>1</v>
      </c>
      <c r="K18" s="16">
        <v>0</v>
      </c>
      <c r="L18" s="16">
        <v>2</v>
      </c>
      <c r="M18" s="17"/>
      <c r="N18" s="17"/>
      <c r="O18" s="17"/>
      <c r="P18" s="119"/>
    </row>
    <row r="19" spans="1:16" ht="15" customHeight="1">
      <c r="A19" s="15" t="s">
        <v>248</v>
      </c>
      <c r="B19" s="16">
        <v>21</v>
      </c>
      <c r="C19" s="16">
        <v>30</v>
      </c>
      <c r="D19" s="16">
        <v>36</v>
      </c>
      <c r="E19" s="16">
        <v>32</v>
      </c>
      <c r="F19" s="16">
        <v>42</v>
      </c>
      <c r="G19" s="16">
        <v>56</v>
      </c>
      <c r="H19" s="16">
        <v>65</v>
      </c>
      <c r="I19" s="16">
        <v>66</v>
      </c>
      <c r="J19" s="16">
        <v>70</v>
      </c>
      <c r="K19" s="16">
        <v>70</v>
      </c>
      <c r="L19" s="16">
        <v>65</v>
      </c>
      <c r="M19" s="16">
        <v>64</v>
      </c>
      <c r="N19" s="16">
        <v>79</v>
      </c>
      <c r="O19" s="19">
        <v>55</v>
      </c>
      <c r="P19" s="117">
        <v>57</v>
      </c>
    </row>
    <row r="20" spans="1:16" ht="15" customHeight="1">
      <c r="A20" s="15" t="s">
        <v>249</v>
      </c>
      <c r="B20" s="16">
        <v>4</v>
      </c>
      <c r="C20" s="16">
        <v>3</v>
      </c>
      <c r="D20" s="16">
        <v>4</v>
      </c>
      <c r="E20" s="16">
        <v>8</v>
      </c>
      <c r="F20" s="16">
        <v>4</v>
      </c>
      <c r="G20" s="16">
        <v>11</v>
      </c>
      <c r="H20" s="16">
        <v>8</v>
      </c>
      <c r="I20" s="16">
        <v>10</v>
      </c>
      <c r="J20" s="16">
        <v>9</v>
      </c>
      <c r="K20" s="16">
        <v>8</v>
      </c>
      <c r="L20" s="16">
        <v>10</v>
      </c>
      <c r="M20" s="16">
        <v>12</v>
      </c>
      <c r="N20" s="16">
        <v>5</v>
      </c>
      <c r="O20" s="19">
        <v>8</v>
      </c>
      <c r="P20" s="117">
        <v>8</v>
      </c>
    </row>
    <row r="21" spans="1:16" ht="15" customHeight="1">
      <c r="A21" s="15" t="s">
        <v>250</v>
      </c>
      <c r="B21" s="16">
        <v>32</v>
      </c>
      <c r="C21" s="16">
        <v>26</v>
      </c>
      <c r="D21" s="16">
        <v>19</v>
      </c>
      <c r="E21" s="16">
        <v>32</v>
      </c>
      <c r="F21" s="16">
        <v>27</v>
      </c>
      <c r="G21" s="16">
        <v>42</v>
      </c>
      <c r="H21" s="16">
        <v>31</v>
      </c>
      <c r="I21" s="16">
        <v>26</v>
      </c>
      <c r="J21" s="16">
        <v>26</v>
      </c>
      <c r="K21" s="16">
        <v>44</v>
      </c>
      <c r="L21" s="16">
        <v>53</v>
      </c>
      <c r="M21" s="16">
        <v>41</v>
      </c>
      <c r="N21" s="16">
        <v>49</v>
      </c>
      <c r="O21" s="19">
        <v>41</v>
      </c>
      <c r="P21" s="117">
        <v>54</v>
      </c>
    </row>
    <row r="22" spans="1:16" ht="15" customHeight="1">
      <c r="A22" s="15" t="s">
        <v>314</v>
      </c>
      <c r="B22" s="16"/>
      <c r="C22" s="16">
        <v>1</v>
      </c>
      <c r="D22" s="16">
        <v>2</v>
      </c>
      <c r="E22" s="16">
        <v>3</v>
      </c>
      <c r="F22" s="16">
        <v>1</v>
      </c>
      <c r="G22" s="16">
        <v>6</v>
      </c>
      <c r="H22" s="16">
        <v>2</v>
      </c>
      <c r="I22" s="16">
        <v>1</v>
      </c>
      <c r="J22" s="16">
        <v>1</v>
      </c>
      <c r="K22" s="16">
        <v>1</v>
      </c>
      <c r="L22" s="16">
        <v>1</v>
      </c>
      <c r="M22" s="17"/>
      <c r="N22" s="17"/>
      <c r="O22" s="17"/>
      <c r="P22" s="119"/>
    </row>
    <row r="23" spans="1:16" ht="15" customHeight="1">
      <c r="A23" s="15" t="s">
        <v>251</v>
      </c>
      <c r="B23" s="16"/>
      <c r="C23" s="16">
        <v>1</v>
      </c>
      <c r="D23" s="16">
        <v>2</v>
      </c>
      <c r="E23" s="16"/>
      <c r="F23" s="16">
        <v>1</v>
      </c>
      <c r="G23" s="16">
        <v>2</v>
      </c>
      <c r="H23" s="16">
        <v>29</v>
      </c>
      <c r="I23" s="16">
        <v>17</v>
      </c>
      <c r="J23" s="16">
        <v>8</v>
      </c>
      <c r="K23" s="16">
        <v>7</v>
      </c>
      <c r="L23" s="16">
        <v>5</v>
      </c>
      <c r="M23" s="16">
        <v>4</v>
      </c>
      <c r="N23" s="16">
        <v>4</v>
      </c>
      <c r="O23" s="19">
        <v>5</v>
      </c>
      <c r="P23" s="117">
        <v>5</v>
      </c>
    </row>
    <row r="24" spans="1:16" ht="15" customHeight="1">
      <c r="A24" s="15" t="s">
        <v>533</v>
      </c>
      <c r="B24" s="16">
        <v>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9"/>
      <c r="P24" s="117"/>
    </row>
    <row r="25" spans="1:16" ht="15" customHeight="1">
      <c r="A25" s="15" t="s">
        <v>252</v>
      </c>
      <c r="B25" s="16">
        <v>3</v>
      </c>
      <c r="C25" s="16">
        <v>1</v>
      </c>
      <c r="D25" s="16">
        <v>3</v>
      </c>
      <c r="E25" s="16">
        <v>1</v>
      </c>
      <c r="F25" s="16">
        <v>0</v>
      </c>
      <c r="G25" s="16">
        <v>1</v>
      </c>
      <c r="H25" s="16">
        <v>1</v>
      </c>
      <c r="I25" s="16">
        <v>0</v>
      </c>
      <c r="J25" s="16">
        <v>2</v>
      </c>
      <c r="K25" s="16">
        <v>13</v>
      </c>
      <c r="L25" s="16">
        <v>8</v>
      </c>
      <c r="M25" s="16">
        <v>10</v>
      </c>
      <c r="N25" s="16">
        <v>10</v>
      </c>
      <c r="O25" s="19">
        <v>2</v>
      </c>
      <c r="P25" s="119"/>
    </row>
    <row r="26" spans="1:16" ht="15" customHeight="1">
      <c r="A26" s="15" t="s">
        <v>253</v>
      </c>
      <c r="B26" s="16"/>
      <c r="C26" s="16">
        <v>1</v>
      </c>
      <c r="D26" s="16">
        <v>1</v>
      </c>
      <c r="E26" s="16"/>
      <c r="F26" s="16"/>
      <c r="G26" s="16">
        <v>1</v>
      </c>
      <c r="H26" s="16">
        <v>3</v>
      </c>
      <c r="I26" s="16">
        <v>2</v>
      </c>
      <c r="J26" s="16">
        <v>1</v>
      </c>
      <c r="K26" s="16">
        <v>3</v>
      </c>
      <c r="L26" s="16">
        <v>2</v>
      </c>
      <c r="M26" s="16">
        <v>1</v>
      </c>
      <c r="N26" s="16">
        <v>0</v>
      </c>
      <c r="O26" s="19">
        <v>1</v>
      </c>
      <c r="P26" s="117">
        <v>1</v>
      </c>
    </row>
    <row r="27" spans="1:16" ht="15" customHeight="1">
      <c r="A27" s="15" t="s">
        <v>532</v>
      </c>
      <c r="B27" s="16">
        <v>23</v>
      </c>
      <c r="C27" s="16">
        <v>28</v>
      </c>
      <c r="D27" s="16">
        <v>25</v>
      </c>
      <c r="E27" s="16">
        <v>12</v>
      </c>
      <c r="F27" s="16">
        <v>12</v>
      </c>
      <c r="G27" s="16">
        <v>2</v>
      </c>
      <c r="H27" s="16">
        <v>0</v>
      </c>
      <c r="I27" s="16">
        <v>1</v>
      </c>
      <c r="J27" s="16">
        <v>1</v>
      </c>
      <c r="K27" s="16">
        <v>1</v>
      </c>
      <c r="L27" s="62"/>
      <c r="M27" s="17"/>
      <c r="N27" s="17"/>
      <c r="O27" s="17"/>
      <c r="P27" s="119"/>
    </row>
    <row r="28" spans="1:16" ht="15" customHeight="1">
      <c r="A28" s="15" t="s">
        <v>254</v>
      </c>
      <c r="B28" s="16">
        <v>83</v>
      </c>
      <c r="C28" s="16">
        <v>86</v>
      </c>
      <c r="D28" s="16">
        <v>123</v>
      </c>
      <c r="E28" s="16">
        <v>109</v>
      </c>
      <c r="F28" s="16">
        <v>129</v>
      </c>
      <c r="G28" s="16">
        <v>164</v>
      </c>
      <c r="H28" s="16">
        <v>119</v>
      </c>
      <c r="I28" s="16">
        <v>176</v>
      </c>
      <c r="J28" s="16">
        <v>151</v>
      </c>
      <c r="K28" s="16">
        <v>119</v>
      </c>
      <c r="L28" s="16">
        <v>178</v>
      </c>
      <c r="M28" s="16">
        <v>118</v>
      </c>
      <c r="N28" s="16">
        <v>98</v>
      </c>
      <c r="O28" s="19">
        <v>117</v>
      </c>
      <c r="P28" s="117">
        <v>106</v>
      </c>
    </row>
    <row r="29" spans="1:16" ht="15" customHeight="1">
      <c r="A29" s="15" t="s">
        <v>255</v>
      </c>
      <c r="B29" s="16">
        <v>1</v>
      </c>
      <c r="C29" s="16"/>
      <c r="D29" s="16"/>
      <c r="E29" s="16"/>
      <c r="F29" s="16"/>
      <c r="G29" s="16">
        <v>0</v>
      </c>
      <c r="H29" s="16"/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9">
        <v>6</v>
      </c>
      <c r="P29" s="117">
        <v>1</v>
      </c>
    </row>
    <row r="30" spans="1:16" ht="15" customHeight="1">
      <c r="A30" s="15" t="s">
        <v>256</v>
      </c>
      <c r="B30" s="16">
        <v>11</v>
      </c>
      <c r="C30" s="16">
        <v>17</v>
      </c>
      <c r="D30" s="16">
        <v>25</v>
      </c>
      <c r="E30" s="16">
        <v>16</v>
      </c>
      <c r="F30" s="16">
        <v>31</v>
      </c>
      <c r="G30" s="16">
        <v>24</v>
      </c>
      <c r="H30" s="16">
        <v>19</v>
      </c>
      <c r="I30" s="16">
        <v>28</v>
      </c>
      <c r="J30" s="16">
        <v>29</v>
      </c>
      <c r="K30" s="16">
        <v>21</v>
      </c>
      <c r="L30" s="16">
        <v>22</v>
      </c>
      <c r="M30" s="16">
        <v>21</v>
      </c>
      <c r="N30" s="16">
        <v>20</v>
      </c>
      <c r="O30" s="19">
        <v>17</v>
      </c>
      <c r="P30" s="117">
        <v>26</v>
      </c>
    </row>
    <row r="31" spans="1:16" ht="15" customHeight="1">
      <c r="A31" s="15" t="s">
        <v>257</v>
      </c>
      <c r="B31" s="16">
        <v>13</v>
      </c>
      <c r="C31" s="16"/>
      <c r="D31" s="16"/>
      <c r="E31" s="16">
        <v>12</v>
      </c>
      <c r="F31" s="16">
        <v>12</v>
      </c>
      <c r="G31" s="16">
        <v>10</v>
      </c>
      <c r="H31" s="16">
        <v>12</v>
      </c>
      <c r="I31" s="16">
        <v>16</v>
      </c>
      <c r="J31" s="16">
        <v>13</v>
      </c>
      <c r="K31" s="16">
        <v>10</v>
      </c>
      <c r="L31" s="16">
        <v>7</v>
      </c>
      <c r="M31" s="16">
        <v>15</v>
      </c>
      <c r="N31" s="16">
        <v>15</v>
      </c>
      <c r="O31" s="19">
        <v>14</v>
      </c>
      <c r="P31" s="117">
        <v>9</v>
      </c>
    </row>
    <row r="32" spans="1:16" ht="15" customHeight="1">
      <c r="A32" s="15" t="s">
        <v>258</v>
      </c>
      <c r="B32" s="16">
        <v>4</v>
      </c>
      <c r="C32" s="16">
        <v>4</v>
      </c>
      <c r="D32" s="16">
        <v>4</v>
      </c>
      <c r="E32" s="16">
        <v>7</v>
      </c>
      <c r="F32" s="16"/>
      <c r="G32" s="16">
        <v>1</v>
      </c>
      <c r="H32" s="16">
        <v>2</v>
      </c>
      <c r="I32" s="16">
        <v>10</v>
      </c>
      <c r="J32" s="16">
        <v>11</v>
      </c>
      <c r="K32" s="16">
        <v>5</v>
      </c>
      <c r="L32" s="16">
        <v>9</v>
      </c>
      <c r="M32" s="16">
        <v>9</v>
      </c>
      <c r="N32" s="16">
        <v>4</v>
      </c>
      <c r="O32" s="19">
        <v>3</v>
      </c>
      <c r="P32" s="117">
        <v>3</v>
      </c>
    </row>
    <row r="33" spans="1:16" ht="15" customHeight="1">
      <c r="A33" s="15" t="s">
        <v>259</v>
      </c>
      <c r="B33" s="16">
        <v>6</v>
      </c>
      <c r="C33" s="16"/>
      <c r="D33" s="16">
        <v>11</v>
      </c>
      <c r="E33" s="16">
        <v>11</v>
      </c>
      <c r="F33" s="16">
        <v>7</v>
      </c>
      <c r="G33" s="16">
        <v>6</v>
      </c>
      <c r="H33" s="16">
        <v>14</v>
      </c>
      <c r="I33" s="16">
        <v>15</v>
      </c>
      <c r="J33" s="16">
        <v>13</v>
      </c>
      <c r="K33" s="16">
        <v>14</v>
      </c>
      <c r="L33" s="16">
        <v>11</v>
      </c>
      <c r="M33" s="16">
        <v>16</v>
      </c>
      <c r="N33" s="16">
        <v>17</v>
      </c>
      <c r="O33" s="19">
        <v>9</v>
      </c>
      <c r="P33" s="117">
        <v>14</v>
      </c>
    </row>
    <row r="34" spans="1:16" ht="15" customHeight="1">
      <c r="A34" s="15" t="s">
        <v>344</v>
      </c>
      <c r="B34" s="16"/>
      <c r="C34" s="16">
        <v>7</v>
      </c>
      <c r="D34" s="16">
        <v>4</v>
      </c>
      <c r="E34" s="16">
        <v>1</v>
      </c>
      <c r="F34" s="16">
        <v>11</v>
      </c>
      <c r="G34" s="16">
        <v>7</v>
      </c>
      <c r="H34" s="16">
        <v>2</v>
      </c>
      <c r="I34" s="16">
        <v>4</v>
      </c>
      <c r="J34" s="16"/>
      <c r="K34" s="16"/>
      <c r="L34" s="16"/>
      <c r="M34" s="16"/>
      <c r="N34" s="16"/>
      <c r="O34" s="19"/>
      <c r="P34" s="117"/>
    </row>
    <row r="35" spans="1:16" ht="15" customHeight="1">
      <c r="A35" s="15" t="s">
        <v>260</v>
      </c>
      <c r="B35" s="16">
        <v>11</v>
      </c>
      <c r="C35" s="16">
        <v>13</v>
      </c>
      <c r="D35" s="16">
        <v>12</v>
      </c>
      <c r="E35" s="16">
        <v>15</v>
      </c>
      <c r="F35" s="16">
        <v>14</v>
      </c>
      <c r="G35" s="16">
        <v>9</v>
      </c>
      <c r="H35" s="16">
        <v>10</v>
      </c>
      <c r="I35" s="16">
        <v>14</v>
      </c>
      <c r="J35" s="16">
        <v>11</v>
      </c>
      <c r="K35" s="16">
        <v>14</v>
      </c>
      <c r="L35" s="16">
        <v>6</v>
      </c>
      <c r="M35" s="16">
        <v>7</v>
      </c>
      <c r="N35" s="16">
        <v>8</v>
      </c>
      <c r="O35" s="19">
        <v>11</v>
      </c>
      <c r="P35" s="117">
        <v>10</v>
      </c>
    </row>
    <row r="36" spans="1:16" ht="15" customHeight="1">
      <c r="A36" s="15" t="s">
        <v>261</v>
      </c>
      <c r="B36" s="16">
        <v>10</v>
      </c>
      <c r="C36" s="16">
        <v>8</v>
      </c>
      <c r="D36" s="16">
        <v>12</v>
      </c>
      <c r="E36" s="16">
        <v>13</v>
      </c>
      <c r="F36" s="16">
        <v>3</v>
      </c>
      <c r="G36" s="16">
        <v>6</v>
      </c>
      <c r="H36" s="16">
        <v>13</v>
      </c>
      <c r="I36" s="16">
        <v>9</v>
      </c>
      <c r="J36" s="16">
        <v>7</v>
      </c>
      <c r="K36" s="16">
        <v>13</v>
      </c>
      <c r="L36" s="16">
        <v>16</v>
      </c>
      <c r="M36" s="16">
        <v>7</v>
      </c>
      <c r="N36" s="16">
        <v>14</v>
      </c>
      <c r="O36" s="19">
        <v>12</v>
      </c>
      <c r="P36" s="117">
        <v>11</v>
      </c>
    </row>
    <row r="37" spans="1:16" ht="15" customHeight="1">
      <c r="A37" s="15" t="s">
        <v>262</v>
      </c>
      <c r="B37" s="16">
        <v>12</v>
      </c>
      <c r="C37" s="16">
        <v>17</v>
      </c>
      <c r="D37" s="16">
        <v>16</v>
      </c>
      <c r="E37" s="16">
        <v>25</v>
      </c>
      <c r="F37" s="16">
        <v>26</v>
      </c>
      <c r="G37" s="16">
        <v>26</v>
      </c>
      <c r="H37" s="16">
        <v>43</v>
      </c>
      <c r="I37" s="16">
        <v>33</v>
      </c>
      <c r="J37" s="16">
        <v>42</v>
      </c>
      <c r="K37" s="16">
        <v>39</v>
      </c>
      <c r="L37" s="16">
        <v>38</v>
      </c>
      <c r="M37" s="16">
        <v>55</v>
      </c>
      <c r="N37" s="16">
        <v>22</v>
      </c>
      <c r="O37" s="19">
        <v>35</v>
      </c>
      <c r="P37" s="117">
        <v>43</v>
      </c>
    </row>
    <row r="38" spans="1:16" ht="15" customHeight="1">
      <c r="A38" s="15" t="s">
        <v>263</v>
      </c>
      <c r="B38" s="16">
        <v>5</v>
      </c>
      <c r="C38" s="16">
        <v>11</v>
      </c>
      <c r="D38" s="16">
        <v>11</v>
      </c>
      <c r="E38" s="16">
        <v>9</v>
      </c>
      <c r="F38" s="16">
        <v>16</v>
      </c>
      <c r="G38" s="16">
        <v>20</v>
      </c>
      <c r="H38" s="16">
        <v>13</v>
      </c>
      <c r="I38" s="16">
        <v>22</v>
      </c>
      <c r="J38" s="16">
        <v>14</v>
      </c>
      <c r="K38" s="16">
        <v>10</v>
      </c>
      <c r="L38" s="16">
        <v>15</v>
      </c>
      <c r="M38" s="16">
        <v>13</v>
      </c>
      <c r="N38" s="16">
        <v>8</v>
      </c>
      <c r="O38" s="19">
        <v>21</v>
      </c>
      <c r="P38" s="117">
        <v>12</v>
      </c>
    </row>
    <row r="39" spans="1:16" ht="15" customHeight="1">
      <c r="A39" s="15" t="s">
        <v>264</v>
      </c>
      <c r="B39" s="16">
        <v>12</v>
      </c>
      <c r="C39" s="16">
        <v>15</v>
      </c>
      <c r="D39" s="16">
        <v>10</v>
      </c>
      <c r="E39" s="16">
        <v>8</v>
      </c>
      <c r="F39" s="16">
        <v>6</v>
      </c>
      <c r="G39" s="16">
        <v>6</v>
      </c>
      <c r="H39" s="16">
        <v>19</v>
      </c>
      <c r="I39" s="16">
        <v>19</v>
      </c>
      <c r="J39" s="16">
        <v>23</v>
      </c>
      <c r="K39" s="16">
        <v>21</v>
      </c>
      <c r="L39" s="16">
        <v>14</v>
      </c>
      <c r="M39" s="16">
        <v>12</v>
      </c>
      <c r="N39" s="16">
        <v>8</v>
      </c>
      <c r="O39" s="19">
        <v>12</v>
      </c>
      <c r="P39" s="117">
        <v>16</v>
      </c>
    </row>
    <row r="40" spans="1:16" ht="15" customHeight="1">
      <c r="A40" s="15" t="s">
        <v>265</v>
      </c>
      <c r="B40" s="16">
        <v>5</v>
      </c>
      <c r="C40" s="16">
        <v>5</v>
      </c>
      <c r="D40" s="16">
        <v>4</v>
      </c>
      <c r="E40" s="16">
        <v>3</v>
      </c>
      <c r="F40" s="16">
        <v>3</v>
      </c>
      <c r="G40" s="16">
        <v>4</v>
      </c>
      <c r="H40" s="16">
        <v>4</v>
      </c>
      <c r="I40" s="16"/>
      <c r="J40" s="16">
        <v>5</v>
      </c>
      <c r="K40" s="16">
        <v>2</v>
      </c>
      <c r="L40" s="16">
        <v>4</v>
      </c>
      <c r="M40" s="16">
        <v>8</v>
      </c>
      <c r="N40" s="16">
        <v>7</v>
      </c>
      <c r="O40" s="16">
        <v>8</v>
      </c>
      <c r="P40" s="117">
        <v>4</v>
      </c>
    </row>
    <row r="41" spans="1:16" ht="15" customHeight="1" thickBot="1">
      <c r="A41" s="21" t="s">
        <v>266</v>
      </c>
      <c r="B41" s="22">
        <f aca="true" t="shared" si="0" ref="B41:P41">SUM(B8:B40)</f>
        <v>300</v>
      </c>
      <c r="C41" s="22">
        <f t="shared" si="0"/>
        <v>299</v>
      </c>
      <c r="D41" s="22">
        <f t="shared" si="0"/>
        <v>377</v>
      </c>
      <c r="E41" s="22">
        <f t="shared" si="0"/>
        <v>379</v>
      </c>
      <c r="F41" s="22">
        <f t="shared" si="0"/>
        <v>397</v>
      </c>
      <c r="G41" s="22">
        <f t="shared" si="0"/>
        <v>467</v>
      </c>
      <c r="H41" s="22">
        <f t="shared" si="0"/>
        <v>471</v>
      </c>
      <c r="I41" s="22">
        <f t="shared" si="0"/>
        <v>527</v>
      </c>
      <c r="J41" s="22">
        <f t="shared" si="0"/>
        <v>497</v>
      </c>
      <c r="K41" s="22">
        <f t="shared" si="0"/>
        <v>454</v>
      </c>
      <c r="L41" s="22">
        <f t="shared" si="0"/>
        <v>496</v>
      </c>
      <c r="M41" s="22">
        <f t="shared" si="0"/>
        <v>437</v>
      </c>
      <c r="N41" s="22">
        <f t="shared" si="0"/>
        <v>405</v>
      </c>
      <c r="O41" s="22">
        <f t="shared" si="0"/>
        <v>399</v>
      </c>
      <c r="P41" s="120">
        <f t="shared" si="0"/>
        <v>414</v>
      </c>
    </row>
    <row r="42" spans="1:16" ht="15" customHeight="1" thickBo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5" customHeight="1">
      <c r="A43" s="18" t="s">
        <v>267</v>
      </c>
      <c r="B43" s="26">
        <v>383</v>
      </c>
      <c r="C43" s="26">
        <v>545</v>
      </c>
      <c r="D43" s="26">
        <v>491</v>
      </c>
      <c r="E43" s="26">
        <v>567</v>
      </c>
      <c r="F43" s="26">
        <v>545</v>
      </c>
      <c r="G43" s="26">
        <v>628</v>
      </c>
      <c r="H43" s="26">
        <v>686</v>
      </c>
      <c r="I43" s="26">
        <v>646</v>
      </c>
      <c r="J43" s="26">
        <v>603</v>
      </c>
      <c r="K43" s="26">
        <v>506</v>
      </c>
      <c r="L43" s="26">
        <v>532</v>
      </c>
      <c r="M43" s="26">
        <v>479</v>
      </c>
      <c r="N43" s="26">
        <v>580</v>
      </c>
      <c r="O43" s="26">
        <v>500</v>
      </c>
      <c r="P43" s="34">
        <v>455</v>
      </c>
    </row>
    <row r="44" spans="1:16" ht="13.5" thickBot="1">
      <c r="A44" s="23" t="s">
        <v>7</v>
      </c>
      <c r="B44" s="27">
        <f>B41+B43</f>
        <v>683</v>
      </c>
      <c r="C44" s="27">
        <f>C41+C43</f>
        <v>844</v>
      </c>
      <c r="D44" s="27">
        <f>D41+D43</f>
        <v>868</v>
      </c>
      <c r="E44" s="27">
        <v>655</v>
      </c>
      <c r="F44" s="27">
        <f>F41+F43</f>
        <v>942</v>
      </c>
      <c r="G44" s="27">
        <f>G41+G43</f>
        <v>1095</v>
      </c>
      <c r="H44" s="27">
        <f aca="true" t="shared" si="1" ref="H44:P44">H41+H43</f>
        <v>1157</v>
      </c>
      <c r="I44" s="27">
        <f t="shared" si="1"/>
        <v>1173</v>
      </c>
      <c r="J44" s="27">
        <f t="shared" si="1"/>
        <v>1100</v>
      </c>
      <c r="K44" s="27">
        <f t="shared" si="1"/>
        <v>960</v>
      </c>
      <c r="L44" s="27">
        <f t="shared" si="1"/>
        <v>1028</v>
      </c>
      <c r="M44" s="24">
        <f t="shared" si="1"/>
        <v>916</v>
      </c>
      <c r="N44" s="24">
        <f t="shared" si="1"/>
        <v>985</v>
      </c>
      <c r="O44" s="24">
        <f t="shared" si="1"/>
        <v>899</v>
      </c>
      <c r="P44" s="25">
        <f t="shared" si="1"/>
        <v>869</v>
      </c>
    </row>
    <row r="45" spans="2:15" ht="12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ht="12.75">
      <c r="A46" s="37" t="s">
        <v>16</v>
      </c>
    </row>
  </sheetData>
  <sheetProtection/>
  <hyperlinks>
    <hyperlink ref="A45:O45" location="Definitions!A1" display="Click here to see notes, definitions, and source"/>
    <hyperlink ref="O1" location="Contents!A1" display="Contents"/>
    <hyperlink ref="K45" location="Definitions!A1" display="Click here to see notes, definitions, and source"/>
    <hyperlink ref="J45" location="Definitions!A1" display="Click here to see notes, definitions, and source"/>
    <hyperlink ref="H45" location="Definitions!A1" display="Click here to see notes, definitions, and source"/>
    <hyperlink ref="G45" location="Definitions!A1" display="Click here to see notes, definitions, and source"/>
    <hyperlink ref="F45" location="Definitions!A1" display="Click here to see notes, definitions, and source"/>
    <hyperlink ref="E45" location="Definitions!A1" display="Click here to see notes, definitions, and source"/>
    <hyperlink ref="D45" location="Definitions!A1" display="Click here to see notes, definitions, and source"/>
    <hyperlink ref="C45" location="Definitions!A1" display="Click here to see notes, definitions, and source"/>
    <hyperlink ref="A46" location="Definitions!A1" display="Click here to see notes, definitions, and source"/>
    <hyperlink ref="B45" location="Definitions!A1" display="Click here to see notes, definitions, and source"/>
  </hyperlinks>
  <printOptions horizontalCentered="1"/>
  <pageMargins left="0.5" right="0.4" top="0.5" bottom="0.5" header="0.3" footer="0.3"/>
  <pageSetup horizontalDpi="600" verticalDpi="600" orientation="landscape" r:id="rId1"/>
  <ignoredErrors>
    <ignoredError sqref="G41 H41:P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First Time Work Sheet FTT</dc:title>
  <dc:subject/>
  <dc:creator>Deborah Wilson</dc:creator>
  <cp:keywords/>
  <dc:description/>
  <cp:lastModifiedBy>Deborah Wilson </cp:lastModifiedBy>
  <cp:lastPrinted>2018-12-07T15:44:57Z</cp:lastPrinted>
  <dcterms:created xsi:type="dcterms:W3CDTF">2007-01-17T18:34:16Z</dcterms:created>
  <dcterms:modified xsi:type="dcterms:W3CDTF">2019-07-18T18:05:30Z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