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035" windowWidth="13020" windowHeight="10230" activeTab="0"/>
  </bookViews>
  <sheets>
    <sheet name="f14-f15-psc" sheetId="1" r:id="rId1"/>
  </sheets>
  <definedNames>
    <definedName name="_xlnm.Print_Area" localSheetId="0">'f14-f15-psc'!$A$1:$E$53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<sst xmlns="http://schemas.openxmlformats.org/spreadsheetml/2006/main" count="45" uniqueCount="45">
  <si>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</si>
  <si>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</si>
  <si>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</si>
  <si>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</si>
  <si>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</si>
  <si>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</si>
  <si>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</si>
  <si>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</si>
  <si>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</si>
  <si>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</si>
  <si>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</si>
  <si>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</si>
  <si>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</si>
  <si>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</si>
  <si>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</si>
  <si>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</si>
  <si>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</si>
  <si>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</si>
  <si>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</si>
  <si>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</si>
  <si>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</si>
  <si>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</si>
  <si>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># Difference</t>
  </si>
  <si>
    <t>% Change</t>
  </si>
  <si>
    <t>Institutional Research</t>
  </si>
  <si>
    <t>*FTE includes courses taken by Main Campus Students at PSC</t>
  </si>
  <si>
    <t>Potomac State College of West Virginia University</t>
  </si>
  <si>
    <t>Total Headcount</t>
  </si>
  <si>
    <t>Status</t>
  </si>
  <si>
    <t>Residency</t>
  </si>
  <si>
    <t>Gender</t>
  </si>
  <si>
    <t>Level</t>
  </si>
  <si>
    <t>Rank</t>
  </si>
  <si>
    <t>Race/ Ethnicity</t>
  </si>
  <si>
    <t>FTE by Level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</si>
  <si>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</si>
  <si>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</si>
  <si>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</si>
  <si>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</si>
  <si>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Fall Enrollment</t>
  </si>
  <si>
    <t>Fall 2014</t>
  </si>
  <si>
    <t>Source:  WV Higher Education Policy Commission's Student files compiled by Admissions &amp; Records</t>
  </si>
  <si>
    <t>Comparison of Fall 2014 to Fall 2015</t>
  </si>
  <si>
    <t>Fall 2015</t>
  </si>
  <si>
    <t xml:space="preserve">  International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</si>
</sst>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167" fontId="10" fillId="0" borderId="16" xfId="0" applyNumberFormat="1" applyFont="1" applyBorder="1" applyAlignment="1">
      <alignment horizontal="right" vertical="center" indent="2"/>
    </xf>
    <xf numFmtId="0" fontId="8" fillId="0" borderId="18" xfId="0" applyFont="1" applyBorder="1" applyAlignment="1">
      <alignment vertical="center"/>
    </xf>
    <xf numFmtId="37" fontId="8" fillId="0" borderId="13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.75">
      <c r="A1" s="23" t="s">
        <v>26</v>
      </c>
      <c r="B1" s="3"/>
      <c r="C1" s="3"/>
    </row>
    <row r="2" spans="1:3" s="1" customFormat="1" ht="15.75">
      <c r="A2" s="23" t="s">
        <v>39</v>
      </c>
      <c r="B2" s="3"/>
      <c r="C2" s="3"/>
    </row>
    <row r="3" spans="1:3" s="1" customFormat="1" ht="15">
      <c r="A3" s="24" t="s">
        <v>42</v>
      </c>
      <c r="B3" s="3"/>
      <c r="C3" s="3"/>
    </row>
    <row r="4" spans="1:3" s="1" customFormat="1" ht="15.75" thickBot="1">
      <c r="A4" s="24"/>
      <c r="B4" s="3"/>
      <c r="C4" s="3"/>
    </row>
    <row r="5" spans="1:5" ht="21.75" customHeight="1">
      <c r="A5" s="5"/>
      <c r="B5" s="6" t="s">
        <v>43</v>
      </c>
      <c r="C5" s="6" t="s">
        <v>40</v>
      </c>
      <c r="D5" s="6" t="s">
        <v>22</v>
      </c>
      <c r="E5" s="7" t="s">
        <v>23</v>
      </c>
    </row>
    <row r="6" spans="1:5" ht="15" customHeight="1" thickBot="1">
      <c r="A6" s="42" t="s">
        <v>27</v>
      </c>
      <c r="B6" s="8">
        <v>1475</v>
      </c>
      <c r="C6" s="8">
        <v>1540</v>
      </c>
      <c r="D6" s="9">
        <f>B6-C6</f>
        <v>-65</v>
      </c>
      <c r="E6" s="10">
        <f>(B6-C6)/C6</f>
        <v>-0.04220779220779221</v>
      </c>
    </row>
    <row r="7" spans="1:5" ht="8.25" customHeight="1" thickBot="1">
      <c r="A7" s="28"/>
      <c r="B7" s="27"/>
      <c r="C7" s="27"/>
      <c r="D7" s="25"/>
      <c r="E7" s="26"/>
    </row>
    <row r="8" spans="1:5" ht="12.75">
      <c r="A8" s="5" t="s">
        <v>28</v>
      </c>
      <c r="B8" s="37"/>
      <c r="C8" s="37"/>
      <c r="D8" s="38"/>
      <c r="E8" s="39"/>
    </row>
    <row r="9" spans="1:5" ht="12.75">
      <c r="A9" s="11" t="s">
        <v>0</v>
      </c>
      <c r="B9" s="12">
        <v>1156</v>
      </c>
      <c r="C9" s="12">
        <v>1235</v>
      </c>
      <c r="D9" s="13">
        <f>B9-C9</f>
        <v>-79</v>
      </c>
      <c r="E9" s="14">
        <f>(B9-C9)/C9</f>
        <v>-0.06396761133603239</v>
      </c>
    </row>
    <row r="10" spans="1:5" ht="13.5" thickBot="1">
      <c r="A10" s="15" t="s">
        <v>1</v>
      </c>
      <c r="B10" s="16">
        <v>319</v>
      </c>
      <c r="C10" s="16">
        <v>305</v>
      </c>
      <c r="D10" s="17">
        <f>B10-C10</f>
        <v>14</v>
      </c>
      <c r="E10" s="18">
        <f>(B10-C10)/C10</f>
        <v>0.04590163934426229</v>
      </c>
    </row>
    <row r="11" spans="1:5" ht="13.5" thickBot="1">
      <c r="A11" s="43"/>
      <c r="B11" s="44"/>
      <c r="C11" s="44"/>
      <c r="D11" s="45"/>
      <c r="E11" s="46"/>
    </row>
    <row r="12" spans="1:5" ht="12.75">
      <c r="A12" s="5" t="s">
        <v>29</v>
      </c>
      <c r="B12" s="37"/>
      <c r="C12" s="37"/>
      <c r="D12" s="38"/>
      <c r="E12" s="39"/>
    </row>
    <row r="13" spans="1:5" ht="12.75">
      <c r="A13" s="11" t="s">
        <v>2</v>
      </c>
      <c r="B13" s="12">
        <v>1003</v>
      </c>
      <c r="C13" s="12">
        <v>1067</v>
      </c>
      <c r="D13" s="13">
        <f>B13-C13</f>
        <v>-64</v>
      </c>
      <c r="E13" s="14">
        <f>(B13-C13)/C13</f>
        <v>-0.05998125585754452</v>
      </c>
    </row>
    <row r="14" spans="1:5" ht="13.5" thickBot="1">
      <c r="A14" s="15" t="s">
        <v>3</v>
      </c>
      <c r="B14" s="16">
        <v>472</v>
      </c>
      <c r="C14" s="16">
        <v>473</v>
      </c>
      <c r="D14" s="17">
        <f>B14-C14</f>
        <v>-1</v>
      </c>
      <c r="E14" s="18">
        <f>(B14-C14)/C14</f>
        <v>-0.0021141649048625794</v>
      </c>
    </row>
    <row r="15" spans="1:5" ht="13.5" thickBot="1">
      <c r="A15" s="43"/>
      <c r="B15" s="44"/>
      <c r="C15" s="44"/>
      <c r="D15" s="45"/>
      <c r="E15" s="46"/>
    </row>
    <row r="16" spans="1:5" ht="12.75">
      <c r="A16" s="5" t="s">
        <v>30</v>
      </c>
      <c r="B16" s="37"/>
      <c r="C16" s="37"/>
      <c r="D16" s="38"/>
      <c r="E16" s="39"/>
    </row>
    <row r="17" spans="1:5" ht="12.75">
      <c r="A17" s="11" t="s">
        <v>4</v>
      </c>
      <c r="B17" s="12">
        <v>672</v>
      </c>
      <c r="C17" s="12">
        <v>697</v>
      </c>
      <c r="D17" s="13">
        <f>B17-C17</f>
        <v>-25</v>
      </c>
      <c r="E17" s="14">
        <f>(B17-C17)/C17</f>
        <v>-0.035868005738880916</v>
      </c>
    </row>
    <row r="18" spans="1:5" ht="13.5" thickBot="1">
      <c r="A18" s="15" t="s">
        <v>5</v>
      </c>
      <c r="B18" s="16">
        <v>803</v>
      </c>
      <c r="C18" s="16">
        <v>843</v>
      </c>
      <c r="D18" s="17">
        <f>B18-C18</f>
        <v>-40</v>
      </c>
      <c r="E18" s="18">
        <f>(B18-C18)/C18</f>
        <v>-0.04744958481613286</v>
      </c>
    </row>
    <row r="19" spans="1:5" ht="13.5" thickBot="1">
      <c r="A19" s="43"/>
      <c r="B19" s="44"/>
      <c r="C19" s="44"/>
      <c r="D19" s="45"/>
      <c r="E19" s="46"/>
    </row>
    <row r="20" spans="1:5" ht="12.75">
      <c r="A20" s="5" t="s">
        <v>31</v>
      </c>
      <c r="B20" s="37"/>
      <c r="C20" s="37"/>
      <c r="D20" s="38"/>
      <c r="E20" s="39"/>
    </row>
    <row r="21" spans="1:5" ht="12.75">
      <c r="A21" s="11" t="s">
        <v>6</v>
      </c>
      <c r="B21" s="12">
        <v>1475</v>
      </c>
      <c r="C21" s="12">
        <v>1540</v>
      </c>
      <c r="D21" s="13">
        <f>B21-C21</f>
        <v>-65</v>
      </c>
      <c r="E21" s="14">
        <f>(B21-C21)/C21</f>
        <v>-0.04220779220779221</v>
      </c>
    </row>
    <row r="22" spans="1:5" ht="13.5" thickBot="1">
      <c r="A22" s="47"/>
      <c r="B22" s="48"/>
      <c r="C22" s="48"/>
      <c r="D22" s="49"/>
      <c r="E22" s="50"/>
    </row>
    <row r="23" spans="1:5" ht="12.75">
      <c r="A23" s="5" t="s">
        <v>32</v>
      </c>
      <c r="B23" s="37"/>
      <c r="C23" s="37"/>
      <c r="D23" s="38"/>
      <c r="E23" s="39"/>
    </row>
    <row r="24" spans="1:5" ht="12.75">
      <c r="A24" s="11" t="s">
        <v>7</v>
      </c>
      <c r="B24" s="12">
        <v>588</v>
      </c>
      <c r="C24" s="12">
        <v>639</v>
      </c>
      <c r="D24" s="13">
        <f aca="true" t="shared" si="0" ref="D24:D29">B24-C24</f>
        <v>-51</v>
      </c>
      <c r="E24" s="14">
        <f aca="true" t="shared" si="1" ref="E24:E29">(B24-C24)/C24</f>
        <v>-0.07981220657276995</v>
      </c>
    </row>
    <row r="25" spans="1:5" ht="12.75">
      <c r="A25" s="11" t="s">
        <v>8</v>
      </c>
      <c r="B25" s="12">
        <v>227</v>
      </c>
      <c r="C25" s="12">
        <v>208</v>
      </c>
      <c r="D25" s="13">
        <f t="shared" si="0"/>
        <v>19</v>
      </c>
      <c r="E25" s="14">
        <f t="shared" si="1"/>
        <v>0.09134615384615384</v>
      </c>
    </row>
    <row r="26" spans="1:5" ht="12.75">
      <c r="A26" s="11" t="s">
        <v>9</v>
      </c>
      <c r="B26" s="12">
        <v>335</v>
      </c>
      <c r="C26" s="12">
        <v>377</v>
      </c>
      <c r="D26" s="13">
        <f t="shared" si="0"/>
        <v>-42</v>
      </c>
      <c r="E26" s="14">
        <f t="shared" si="1"/>
        <v>-0.11140583554376658</v>
      </c>
    </row>
    <row r="27" spans="1:5" ht="12.75">
      <c r="A27" s="11" t="s">
        <v>10</v>
      </c>
      <c r="B27" s="12">
        <v>70</v>
      </c>
      <c r="C27" s="12">
        <v>75</v>
      </c>
      <c r="D27" s="13">
        <f t="shared" si="0"/>
        <v>-5</v>
      </c>
      <c r="E27" s="14">
        <f t="shared" si="1"/>
        <v>-0.06666666666666667</v>
      </c>
    </row>
    <row r="28" spans="1:5" ht="12.75">
      <c r="A28" s="11" t="s">
        <v>11</v>
      </c>
      <c r="B28" s="12">
        <v>4</v>
      </c>
      <c r="C28" s="12">
        <v>11</v>
      </c>
      <c r="D28" s="13">
        <f t="shared" si="0"/>
        <v>-7</v>
      </c>
      <c r="E28" s="14">
        <f t="shared" si="1"/>
        <v>-0.6363636363636364</v>
      </c>
    </row>
    <row r="29" spans="1:5" ht="12.75">
      <c r="A29" s="11" t="s">
        <v>12</v>
      </c>
      <c r="B29" s="12">
        <v>251</v>
      </c>
      <c r="C29" s="12">
        <v>230</v>
      </c>
      <c r="D29" s="13">
        <f t="shared" si="0"/>
        <v>21</v>
      </c>
      <c r="E29" s="14">
        <f t="shared" si="1"/>
        <v>0.09130434782608696</v>
      </c>
    </row>
    <row r="30" spans="1:5" ht="13.5" thickBot="1">
      <c r="A30" s="47"/>
      <c r="B30" s="48"/>
      <c r="C30" s="48"/>
      <c r="D30" s="49"/>
      <c r="E30" s="50"/>
    </row>
    <row r="31" spans="1:5" ht="12.75">
      <c r="A31" s="5" t="s">
        <v>33</v>
      </c>
      <c r="B31" s="37"/>
      <c r="C31" s="37"/>
      <c r="D31" s="38"/>
      <c r="E31" s="39"/>
    </row>
    <row r="32" spans="1:5" ht="12.75">
      <c r="A32" s="11" t="s">
        <v>44</v>
      </c>
      <c r="B32" s="12">
        <v>7</v>
      </c>
      <c r="C32" s="12">
        <v>6</v>
      </c>
      <c r="D32" s="13">
        <f aca="true" t="shared" si="2" ref="D32:D40">B32-C32</f>
        <v>1</v>
      </c>
      <c r="E32" s="14">
        <f aca="true" t="shared" si="3" ref="E32:E40">(B32-C32)/C32</f>
        <v>0.16666666666666666</v>
      </c>
    </row>
    <row r="33" spans="1:5" ht="12.75">
      <c r="A33" s="11" t="s">
        <v>13</v>
      </c>
      <c r="B33" s="12">
        <v>261</v>
      </c>
      <c r="C33" s="12">
        <v>232</v>
      </c>
      <c r="D33" s="13">
        <f t="shared" si="2"/>
        <v>29</v>
      </c>
      <c r="E33" s="14">
        <f t="shared" si="3"/>
        <v>0.125</v>
      </c>
    </row>
    <row r="34" spans="1:5" ht="12.75">
      <c r="A34" s="11" t="s">
        <v>14</v>
      </c>
      <c r="B34" s="12">
        <v>7</v>
      </c>
      <c r="C34" s="12">
        <v>5</v>
      </c>
      <c r="D34" s="13">
        <f t="shared" si="2"/>
        <v>2</v>
      </c>
      <c r="E34" s="14">
        <f t="shared" si="3"/>
        <v>0.4</v>
      </c>
    </row>
    <row r="35" spans="1:5" ht="12.75">
      <c r="A35" s="11" t="s">
        <v>36</v>
      </c>
      <c r="B35" s="12">
        <v>3</v>
      </c>
      <c r="C35" s="12">
        <v>7</v>
      </c>
      <c r="D35" s="13">
        <f t="shared" si="2"/>
        <v>-4</v>
      </c>
      <c r="E35" s="14">
        <f t="shared" si="3"/>
        <v>-0.5714285714285714</v>
      </c>
    </row>
    <row r="36" spans="1:5" ht="12.75">
      <c r="A36" s="11" t="s">
        <v>37</v>
      </c>
      <c r="B36" s="12">
        <v>2</v>
      </c>
      <c r="C36" s="12">
        <v>3</v>
      </c>
      <c r="D36" s="13">
        <f t="shared" si="2"/>
        <v>-1</v>
      </c>
      <c r="E36" s="14">
        <f t="shared" si="3"/>
        <v>-0.3333333333333333</v>
      </c>
    </row>
    <row r="37" spans="1:5" ht="12.75">
      <c r="A37" s="11" t="s">
        <v>15</v>
      </c>
      <c r="B37" s="12">
        <v>48</v>
      </c>
      <c r="C37" s="12">
        <v>47</v>
      </c>
      <c r="D37" s="13">
        <f t="shared" si="2"/>
        <v>1</v>
      </c>
      <c r="E37" s="14">
        <f t="shared" si="3"/>
        <v>0.02127659574468085</v>
      </c>
    </row>
    <row r="38" spans="1:5" ht="12.75">
      <c r="A38" s="11" t="s">
        <v>16</v>
      </c>
      <c r="B38" s="12">
        <v>1064</v>
      </c>
      <c r="C38" s="12">
        <v>1164</v>
      </c>
      <c r="D38" s="13">
        <f t="shared" si="2"/>
        <v>-100</v>
      </c>
      <c r="E38" s="14">
        <f t="shared" si="3"/>
        <v>-0.0859106529209622</v>
      </c>
    </row>
    <row r="39" spans="1:5" ht="12.75">
      <c r="A39" s="19" t="s">
        <v>38</v>
      </c>
      <c r="B39" s="40">
        <v>56</v>
      </c>
      <c r="C39" s="40">
        <v>51</v>
      </c>
      <c r="D39" s="41">
        <f t="shared" si="2"/>
        <v>5</v>
      </c>
      <c r="E39" s="14">
        <f t="shared" si="3"/>
        <v>0.09803921568627451</v>
      </c>
    </row>
    <row r="40" spans="1:5" ht="13.5" thickBot="1">
      <c r="A40" s="15" t="s">
        <v>18</v>
      </c>
      <c r="B40" s="16">
        <v>27</v>
      </c>
      <c r="C40" s="16">
        <v>25</v>
      </c>
      <c r="D40" s="17">
        <f t="shared" si="2"/>
        <v>2</v>
      </c>
      <c r="E40" s="18">
        <f t="shared" si="3"/>
        <v>0.08</v>
      </c>
    </row>
    <row r="41" spans="1:5" ht="13.5" thickBot="1">
      <c r="A41" s="43"/>
      <c r="B41" s="44"/>
      <c r="C41" s="44"/>
      <c r="D41" s="45"/>
      <c r="E41" s="46"/>
    </row>
    <row r="42" spans="1:5" ht="12.75">
      <c r="A42" s="5" t="s">
        <v>34</v>
      </c>
      <c r="B42" s="37"/>
      <c r="C42" s="37"/>
      <c r="D42" s="38"/>
      <c r="E42" s="39"/>
    </row>
    <row r="43" spans="1:5" ht="12.75">
      <c r="A43" s="11" t="s">
        <v>17</v>
      </c>
      <c r="B43" s="20">
        <v>1247</v>
      </c>
      <c r="C43" s="20">
        <v>1308.7</v>
      </c>
      <c r="D43" s="13">
        <f>B43-C43</f>
        <v>-61.700000000000045</v>
      </c>
      <c r="E43" s="14">
        <f>(B43-C43)/C43</f>
        <v>-0.0471460227706885</v>
      </c>
    </row>
    <row r="44" spans="1:5" ht="13.5" thickBot="1">
      <c r="A44" s="47"/>
      <c r="B44" s="51"/>
      <c r="C44" s="51"/>
      <c r="D44" s="49"/>
      <c r="E44" s="50"/>
    </row>
    <row r="45" spans="1:5" ht="12.75">
      <c r="A45" s="5" t="s">
        <v>35</v>
      </c>
      <c r="B45" s="37"/>
      <c r="C45" s="37"/>
      <c r="D45" s="38"/>
      <c r="E45" s="39"/>
    </row>
    <row r="46" spans="1:5" ht="12.75">
      <c r="A46" s="11" t="s">
        <v>19</v>
      </c>
      <c r="B46" s="12">
        <v>581</v>
      </c>
      <c r="C46" s="12">
        <v>632</v>
      </c>
      <c r="D46" s="13">
        <f>B46-C46</f>
        <v>-51</v>
      </c>
      <c r="E46" s="14">
        <f>(B46-C46)/C46</f>
        <v>-0.08069620253164557</v>
      </c>
    </row>
    <row r="47" spans="1:5" ht="12.75">
      <c r="A47" s="11" t="s">
        <v>20</v>
      </c>
      <c r="B47" s="12">
        <v>7</v>
      </c>
      <c r="C47" s="12">
        <v>7</v>
      </c>
      <c r="D47" s="13">
        <f>B47-C47</f>
        <v>0</v>
      </c>
      <c r="E47" s="14">
        <f>(B47-C47)/C47</f>
        <v>0</v>
      </c>
    </row>
    <row r="48" spans="1:5" ht="13.5" thickBot="1">
      <c r="A48" s="21" t="s">
        <v>21</v>
      </c>
      <c r="B48" s="22">
        <f>SUM(B46:B47)</f>
        <v>588</v>
      </c>
      <c r="C48" s="22">
        <f>SUM(C46:C47)</f>
        <v>639</v>
      </c>
      <c r="D48" s="17">
        <f>B48-C48</f>
        <v>-51</v>
      </c>
      <c r="E48" s="18">
        <f>(B48-C48)/C48</f>
        <v>-0.07981220657276995</v>
      </c>
    </row>
    <row r="49" spans="1:4" s="29" customFormat="1" ht="11.25">
      <c r="A49" s="31" t="s">
        <v>41</v>
      </c>
      <c r="B49" s="32"/>
      <c r="C49" s="32"/>
      <c r="D49" s="33"/>
    </row>
    <row r="50" spans="1:4" s="29" customFormat="1" ht="11.25">
      <c r="A50" s="34" t="s">
        <v>25</v>
      </c>
      <c r="B50" s="35"/>
      <c r="C50" s="35"/>
      <c r="D50" s="35"/>
    </row>
    <row r="51" spans="1:4" s="29" customFormat="1" ht="11.25">
      <c r="A51" s="36" t="s">
        <v>24</v>
      </c>
      <c r="B51" s="36"/>
      <c r="C51" s="36"/>
      <c r="D51" s="36"/>
    </row>
    <row r="52" spans="1:4" s="29" customFormat="1" ht="11.25">
      <c r="A52" s="36"/>
      <c r="B52" s="36"/>
      <c r="C52" s="36"/>
      <c r="D52" s="36"/>
    </row>
    <row r="53" spans="1:4" s="29" customFormat="1" ht="11.25">
      <c r="A53" s="36"/>
      <c r="B53" s="36"/>
      <c r="C53" s="36"/>
      <c r="D53" s="36"/>
    </row>
    <row r="54" spans="2:3" s="29" customFormat="1" ht="11.25">
      <c r="B54" s="30"/>
      <c r="C54" s="30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Donielle Maust</cp:lastModifiedBy>
  <cp:lastPrinted>2013-10-31T19:14:39Z</cp:lastPrinted>
  <dcterms:created xsi:type="dcterms:W3CDTF">2002-04-03T19:42:36Z</dcterms:created>
  <dcterms:modified xsi:type="dcterms:W3CDTF">2015-11-12T16:36:16Z</dcterms:modified>
  <cp:category/>
  <cp:version/>
  <cp:contentType/>
  <cp:contentStatus/>
</cp:coreProperties>
</file>