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5400" windowHeight="8955" tabRatio="768" activeTab="0"/>
  </bookViews>
  <sheets>
    <sheet name="Contents" sheetId="1" r:id="rId1"/>
    <sheet name="Summary" sheetId="2" r:id="rId2"/>
    <sheet name="Gender" sheetId="3" r:id="rId3"/>
    <sheet name="Residency_Fee" sheetId="4" r:id="rId4"/>
    <sheet name="College" sheetId="5" r:id="rId5"/>
    <sheet name="Definitions" sheetId="6" r:id="rId6"/>
  </sheets>
  <definedNames>
    <definedName name="_xlnm.Print_Area" localSheetId="4">'College'!$A$1:$Q$78</definedName>
    <definedName name="_xlnm.Print_Area" localSheetId="2">'Gender'!$A$1:$Q$20</definedName>
    <definedName name="_xlnm.Print_Area" localSheetId="3">'Residency_Fee'!$A$1:$Q$27</definedName>
    <definedName name="_xlnm.Print_Area" localSheetId="1">'Summary'!$A$1:$P$16</definedName>
    <definedName name="_xlnm.Print_Titles" localSheetId="4">'College'!$A:$B,'College'!$1:$7</definedName>
  </definedNames>
  <calcPr fullCalcOnLoad="1"/>
</workbook>
</file>

<file path=xl/sharedStrings.xml><?xml version="1.0" encoding="utf-8"?>
<sst xmlns="http://schemas.openxmlformats.org/spreadsheetml/2006/main" count="248" uniqueCount="83">
  <si>
    <t>Fall 2005</t>
  </si>
  <si>
    <t>Fall 2004</t>
  </si>
  <si>
    <t>By Number of Test Takers and Average SAT Scores</t>
  </si>
  <si>
    <t>Number Of Test Takers</t>
  </si>
  <si>
    <t>Verbal Average</t>
  </si>
  <si>
    <t>Math Average</t>
  </si>
  <si>
    <t>Female</t>
  </si>
  <si>
    <t>Male</t>
  </si>
  <si>
    <t>Academic Affairs</t>
  </si>
  <si>
    <t>UG Academic Services Center</t>
  </si>
  <si>
    <t xml:space="preserve">1) In year 2001 and 2003, mean of total SAT scores for males is different from the total of mean verbal score and mean math score </t>
  </si>
  <si>
    <t>because of rounding issues.</t>
  </si>
  <si>
    <t xml:space="preserve">SAT Characteristics </t>
  </si>
  <si>
    <t>National Mean</t>
  </si>
  <si>
    <t>Gender</t>
  </si>
  <si>
    <t>SAT Scores</t>
  </si>
  <si>
    <t>By Gender</t>
  </si>
  <si>
    <t>Average SAT Scores</t>
  </si>
  <si>
    <t>Residency by Fee</t>
  </si>
  <si>
    <t>By Residency for Fee</t>
  </si>
  <si>
    <t>Average SAT Score and Number of Test Takers</t>
  </si>
  <si>
    <t>Eberly College of Arts and Sciences</t>
  </si>
  <si>
    <t>School of Dentistry</t>
  </si>
  <si>
    <t>School of Medicine</t>
  </si>
  <si>
    <t>School of Nursing</t>
  </si>
  <si>
    <t>College of Human Resources and Education</t>
  </si>
  <si>
    <t>College of Business and Economics</t>
  </si>
  <si>
    <t>College of Creative Arts</t>
  </si>
  <si>
    <t>SAT Information</t>
  </si>
  <si>
    <t>College</t>
  </si>
  <si>
    <t>By College</t>
  </si>
  <si>
    <t>First-Time Freshmen</t>
  </si>
  <si>
    <t>West Virginia University - Main Campus</t>
  </si>
  <si>
    <t>Fall 2007</t>
  </si>
  <si>
    <t>Fall 2006</t>
  </si>
  <si>
    <t>Contents</t>
  </si>
  <si>
    <t>Click on Titles below</t>
  </si>
  <si>
    <r>
      <t>Note:</t>
    </r>
    <r>
      <rPr>
        <sz val="10"/>
        <rFont val="Arial"/>
        <family val="2"/>
      </rPr>
      <t xml:space="preserve"> TOTAL is the combined average of SAT Verbal and SAT Math averages.</t>
    </r>
  </si>
  <si>
    <t>Click here to see notes, definitions and source</t>
  </si>
  <si>
    <t>Click here to go to contents page</t>
  </si>
  <si>
    <t xml:space="preserve">Summary </t>
  </si>
  <si>
    <t>Notes</t>
  </si>
  <si>
    <r>
      <t>Note</t>
    </r>
    <r>
      <rPr>
        <b/>
        <sz val="11"/>
        <rFont val="Arial"/>
        <family val="2"/>
      </rPr>
      <t>:</t>
    </r>
    <r>
      <rPr>
        <sz val="10"/>
        <rFont val="Arial"/>
        <family val="2"/>
      </rPr>
      <t xml:space="preserve"> TOTAL is the combined average, a.k.a. "mean", of the total SAT scores</t>
    </r>
  </si>
  <si>
    <t>Residency_Fee</t>
  </si>
  <si>
    <t>DEFINITIONS:</t>
  </si>
  <si>
    <t>Includes students enrolled in the Fall Semester who attended college for the first time in the</t>
  </si>
  <si>
    <t>preceding summer.  Also includes students who entered with advanced standing (that is, with</t>
  </si>
  <si>
    <t>college credits) at the freshman level.</t>
  </si>
  <si>
    <t xml:space="preserve">Source:  West Virginia Higher Education Policy Commission website
</t>
  </si>
  <si>
    <r>
      <t>FIRST-TIME FRESHMAN</t>
    </r>
    <r>
      <rPr>
        <sz val="10"/>
        <rFont val="Arial"/>
        <family val="2"/>
      </rPr>
      <t xml:space="preserve"> - An entering freshman who has not previously attended any college. </t>
    </r>
  </si>
  <si>
    <t>Definitions</t>
  </si>
  <si>
    <t>Fall 2008</t>
  </si>
  <si>
    <t>College of Physical Activity &amp; Sport Science</t>
  </si>
  <si>
    <t>Reciprocity</t>
  </si>
  <si>
    <t>SREB Academic Common Market</t>
  </si>
  <si>
    <t>In-State</t>
  </si>
  <si>
    <t>Out-of-State</t>
  </si>
  <si>
    <t>Fall 2009</t>
  </si>
  <si>
    <t>Davis College of Agriculture, Natural Resources &amp; Design</t>
  </si>
  <si>
    <t>…..Dashhboard Queries/Preparation UG/SAT Test Scores/Summary.dis</t>
  </si>
  <si>
    <t>…..Dashhboard Queries/Preparation UG/SAT Test Scores/By Gender.dis</t>
  </si>
  <si>
    <t>…..Dashhboard Queries/Preparation UG/SAT Test Scores/By Residency.dis</t>
  </si>
  <si>
    <t>Fall 2010</t>
  </si>
  <si>
    <t>Fall 2011</t>
  </si>
  <si>
    <t>Total Average</t>
  </si>
  <si>
    <t>Fall 2012</t>
  </si>
  <si>
    <t>Fall 2013</t>
  </si>
  <si>
    <t>Fall 2014</t>
  </si>
  <si>
    <t>Statler College of Engineering and Mineral Resources</t>
  </si>
  <si>
    <t>Reed College of Media</t>
  </si>
  <si>
    <t>University College</t>
  </si>
  <si>
    <t>Fall 2015</t>
  </si>
  <si>
    <t>Fall 2016</t>
  </si>
  <si>
    <t>Fall 2017</t>
  </si>
  <si>
    <t>Fall 2018</t>
  </si>
  <si>
    <t>Fall 2004 - Fall 2018</t>
  </si>
  <si>
    <t>School of Public Health</t>
  </si>
  <si>
    <t>Intercollegiate Programs</t>
  </si>
  <si>
    <t>CLASS</t>
  </si>
  <si>
    <t>Summary, Fall 2004 - Fall 2018</t>
  </si>
  <si>
    <t>Gender, Fall 2004 - Fall 2018</t>
  </si>
  <si>
    <t>Residency Fee, Fall 2004 - Fall 2018</t>
  </si>
  <si>
    <t>College, Fall 2004 - Fall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</si>
</sst>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0;[Red]0.00"/>
    <numFmt numFmtId="166" formatCode="General_}"/>
    <numFmt numFmtId="167" formatCode="0.0"/>
    <numFmt numFmtId="168" formatCode="0.000;[Red]0.000"/>
    <numFmt numFmtId="169" formatCode="0;[Red]0"/>
    <numFmt numFmtId="170" formatCode="0.000"/>
    <numFmt numFmtId="171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u val="single"/>
      <sz val="10"/>
      <color indexed="62"/>
      <name val="Arial"/>
      <family val="2"/>
    </font>
    <font>
      <sz val="10"/>
      <name val="Tahoma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6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53" applyAlignment="1" applyProtection="1">
      <alignment horizontal="left" vertical="center"/>
      <protection/>
    </xf>
    <xf numFmtId="0" fontId="13" fillId="0" borderId="0" xfId="53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3" fillId="0" borderId="0" xfId="53" applyNumberFormat="1" applyFill="1" applyBorder="1" applyAlignment="1" applyProtection="1">
      <alignment vertical="center"/>
      <protection/>
    </xf>
    <xf numFmtId="0" fontId="13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59" applyNumberFormat="1" applyFill="1" applyBorder="1" applyAlignment="1" applyProtection="1">
      <alignment/>
      <protection/>
    </xf>
    <xf numFmtId="0" fontId="14" fillId="0" borderId="0" xfId="59" applyNumberFormat="1" applyFont="1" applyFill="1" applyBorder="1" applyAlignment="1" applyProtection="1">
      <alignment/>
      <protection/>
    </xf>
    <xf numFmtId="0" fontId="4" fillId="0" borderId="0" xfId="59" applyNumberFormat="1" applyFont="1" applyFill="1" applyBorder="1" applyAlignment="1" applyProtection="1">
      <alignment/>
      <protection/>
    </xf>
    <xf numFmtId="0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59" applyNumberFormat="1" applyFont="1" applyFill="1" applyBorder="1" applyAlignment="1" applyProtection="1">
      <alignment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vertical="center"/>
      <protection/>
    </xf>
    <xf numFmtId="0" fontId="4" fillId="0" borderId="16" xfId="53" applyFont="1" applyBorder="1" applyAlignment="1" applyProtection="1">
      <alignment/>
      <protection/>
    </xf>
    <xf numFmtId="0" fontId="4" fillId="0" borderId="17" xfId="53" applyFont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9" fontId="0" fillId="0" borderId="16" xfId="0" applyNumberFormat="1" applyFont="1" applyFill="1" applyBorder="1" applyAlignment="1" applyProtection="1">
      <alignment horizontal="right" vertical="center" indent="1"/>
      <protection/>
    </xf>
    <xf numFmtId="1" fontId="0" fillId="0" borderId="16" xfId="0" applyNumberFormat="1" applyFont="1" applyFill="1" applyBorder="1" applyAlignment="1" applyProtection="1">
      <alignment horizontal="right" vertical="center" indent="1"/>
      <protection/>
    </xf>
    <xf numFmtId="169" fontId="0" fillId="0" borderId="18" xfId="0" applyNumberFormat="1" applyFont="1" applyFill="1" applyBorder="1" applyAlignment="1" applyProtection="1">
      <alignment horizontal="right" vertical="center" indent="1"/>
      <protection/>
    </xf>
    <xf numFmtId="169" fontId="0" fillId="0" borderId="18" xfId="58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4" fillId="34" borderId="19" xfId="0" applyNumberFormat="1" applyFont="1" applyFill="1" applyBorder="1" applyAlignment="1" applyProtection="1">
      <alignment horizontal="left" vertical="center"/>
      <protection/>
    </xf>
    <xf numFmtId="0" fontId="4" fillId="22" borderId="20" xfId="0" applyNumberFormat="1" applyFont="1" applyFill="1" applyBorder="1" applyAlignment="1" applyProtection="1">
      <alignment horizontal="left" vertical="center"/>
      <protection/>
    </xf>
    <xf numFmtId="169" fontId="4" fillId="22" borderId="17" xfId="0" applyNumberFormat="1" applyFont="1" applyFill="1" applyBorder="1" applyAlignment="1" applyProtection="1">
      <alignment horizontal="right" vertical="center" indent="1"/>
      <protection/>
    </xf>
    <xf numFmtId="1" fontId="4" fillId="22" borderId="17" xfId="0" applyNumberFormat="1" applyFont="1" applyFill="1" applyBorder="1" applyAlignment="1" applyProtection="1">
      <alignment horizontal="right" vertical="center" indent="1"/>
      <protection/>
    </xf>
    <xf numFmtId="0" fontId="4" fillId="34" borderId="18" xfId="0" applyNumberFormat="1" applyFont="1" applyFill="1" applyBorder="1" applyAlignment="1" applyProtection="1">
      <alignment horizontal="left" vertical="center"/>
      <protection/>
    </xf>
    <xf numFmtId="0" fontId="4" fillId="22" borderId="18" xfId="0" applyNumberFormat="1" applyFont="1" applyFill="1" applyBorder="1" applyAlignment="1" applyProtection="1">
      <alignment horizontal="left" vertical="center"/>
      <protection/>
    </xf>
    <xf numFmtId="169" fontId="4" fillId="22" borderId="18" xfId="0" applyNumberFormat="1" applyFont="1" applyFill="1" applyBorder="1" applyAlignment="1" applyProtection="1">
      <alignment horizontal="right" vertical="center" indent="1"/>
      <protection/>
    </xf>
    <xf numFmtId="3" fontId="4" fillId="34" borderId="16" xfId="0" applyNumberFormat="1" applyFont="1" applyFill="1" applyBorder="1" applyAlignment="1" applyProtection="1">
      <alignment horizontal="right" vertical="center" indent="1"/>
      <protection/>
    </xf>
    <xf numFmtId="3" fontId="0" fillId="34" borderId="16" xfId="0" applyNumberFormat="1" applyFont="1" applyFill="1" applyBorder="1" applyAlignment="1" applyProtection="1">
      <alignment horizontal="right" vertical="center" indent="1"/>
      <protection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4" fillId="34" borderId="15" xfId="0" applyNumberFormat="1" applyFont="1" applyFill="1" applyBorder="1" applyAlignment="1" applyProtection="1">
      <alignment horizontal="right" vertical="center" indent="1"/>
      <protection/>
    </xf>
    <xf numFmtId="169" fontId="4" fillId="34" borderId="15" xfId="0" applyNumberFormat="1" applyFont="1" applyFill="1" applyBorder="1" applyAlignment="1" applyProtection="1">
      <alignment horizontal="right" vertical="center" indent="1"/>
      <protection/>
    </xf>
    <xf numFmtId="3" fontId="4" fillId="34" borderId="15" xfId="0" applyNumberFormat="1" applyFont="1" applyFill="1" applyBorder="1" applyAlignment="1" applyProtection="1">
      <alignment horizontal="right" vertical="center" indent="1"/>
      <protection/>
    </xf>
    <xf numFmtId="1" fontId="4" fillId="34" borderId="15" xfId="0" applyNumberFormat="1" applyFont="1" applyFill="1" applyBorder="1" applyAlignment="1" applyProtection="1">
      <alignment horizontal="right" vertical="center" indent="1"/>
      <protection/>
    </xf>
    <xf numFmtId="0" fontId="4" fillId="34" borderId="18" xfId="0" applyNumberFormat="1" applyFont="1" applyFill="1" applyBorder="1" applyAlignment="1" applyProtection="1">
      <alignment horizontal="right" vertical="center" indent="1"/>
      <protection/>
    </xf>
    <xf numFmtId="169" fontId="4" fillId="34" borderId="18" xfId="0" applyNumberFormat="1" applyFont="1" applyFill="1" applyBorder="1" applyAlignment="1" applyProtection="1">
      <alignment horizontal="right" vertical="center" indent="1"/>
      <protection/>
    </xf>
    <xf numFmtId="169" fontId="4" fillId="34" borderId="18" xfId="58" applyNumberFormat="1" applyFont="1" applyFill="1" applyBorder="1" applyAlignment="1" applyProtection="1">
      <alignment horizontal="right" vertical="center" indent="1"/>
      <protection/>
    </xf>
    <xf numFmtId="169" fontId="4" fillId="35" borderId="18" xfId="58" applyNumberFormat="1" applyFont="1" applyFill="1" applyBorder="1" applyAlignment="1" applyProtection="1">
      <alignment horizontal="right" vertical="center" indent="1"/>
      <protection/>
    </xf>
    <xf numFmtId="169" fontId="0" fillId="35" borderId="18" xfId="58" applyNumberFormat="1" applyFont="1" applyFill="1" applyBorder="1" applyAlignment="1" applyProtection="1">
      <alignment horizontal="right" vertical="center" indent="1"/>
      <protection/>
    </xf>
    <xf numFmtId="169" fontId="4" fillId="35" borderId="18" xfId="0" applyNumberFormat="1" applyFont="1" applyFill="1" applyBorder="1" applyAlignment="1" applyProtection="1">
      <alignment horizontal="right" vertical="center" indent="1"/>
      <protection/>
    </xf>
    <xf numFmtId="0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4" borderId="25" xfId="0" applyNumberFormat="1" applyFont="1" applyFill="1" applyBorder="1" applyAlignment="1" applyProtection="1">
      <alignment horizontal="right" vertical="center" indent="1"/>
      <protection/>
    </xf>
    <xf numFmtId="169" fontId="0" fillId="0" borderId="25" xfId="0" applyNumberFormat="1" applyFont="1" applyFill="1" applyBorder="1" applyAlignment="1" applyProtection="1">
      <alignment horizontal="right" vertical="center" indent="1"/>
      <protection/>
    </xf>
    <xf numFmtId="169" fontId="4" fillId="22" borderId="25" xfId="0" applyNumberFormat="1" applyFont="1" applyFill="1" applyBorder="1" applyAlignment="1" applyProtection="1">
      <alignment horizontal="right" vertical="center" indent="1"/>
      <protection/>
    </xf>
    <xf numFmtId="169" fontId="4" fillId="34" borderId="25" xfId="0" applyNumberFormat="1" applyFont="1" applyFill="1" applyBorder="1" applyAlignment="1" applyProtection="1">
      <alignment horizontal="right" vertical="center" indent="1"/>
      <protection/>
    </xf>
    <xf numFmtId="169" fontId="4" fillId="35" borderId="25" xfId="58" applyNumberFormat="1" applyFont="1" applyFill="1" applyBorder="1" applyAlignment="1" applyProtection="1">
      <alignment horizontal="right" vertical="center" indent="1"/>
      <protection/>
    </xf>
    <xf numFmtId="169" fontId="0" fillId="35" borderId="25" xfId="58" applyNumberFormat="1" applyFont="1" applyFill="1" applyBorder="1" applyAlignment="1" applyProtection="1">
      <alignment horizontal="right" vertical="center" indent="1"/>
      <protection/>
    </xf>
    <xf numFmtId="0" fontId="4" fillId="22" borderId="26" xfId="0" applyNumberFormat="1" applyFont="1" applyFill="1" applyBorder="1" applyAlignment="1" applyProtection="1">
      <alignment horizontal="left" vertical="center"/>
      <protection/>
    </xf>
    <xf numFmtId="169" fontId="4" fillId="22" borderId="26" xfId="0" applyNumberFormat="1" applyFont="1" applyFill="1" applyBorder="1" applyAlignment="1" applyProtection="1">
      <alignment horizontal="right" vertical="center" indent="1"/>
      <protection/>
    </xf>
    <xf numFmtId="169" fontId="4" fillId="35" borderId="26" xfId="0" applyNumberFormat="1" applyFont="1" applyFill="1" applyBorder="1" applyAlignment="1" applyProtection="1">
      <alignment horizontal="right" vertical="center" indent="1"/>
      <protection/>
    </xf>
    <xf numFmtId="169" fontId="4" fillId="35" borderId="27" xfId="0" applyNumberFormat="1" applyFont="1" applyFill="1" applyBorder="1" applyAlignment="1" applyProtection="1">
      <alignment horizontal="right" vertical="center" indent="1"/>
      <protection/>
    </xf>
    <xf numFmtId="1" fontId="4" fillId="34" borderId="17" xfId="0" applyNumberFormat="1" applyFont="1" applyFill="1" applyBorder="1" applyAlignment="1" applyProtection="1">
      <alignment horizontal="right" vertical="center" indent="1"/>
      <protection/>
    </xf>
    <xf numFmtId="1" fontId="4" fillId="34" borderId="17" xfId="0" applyNumberFormat="1" applyFont="1" applyFill="1" applyBorder="1" applyAlignment="1">
      <alignment horizontal="right" vertical="center" indent="1"/>
    </xf>
    <xf numFmtId="1" fontId="4" fillId="34" borderId="16" xfId="0" applyNumberFormat="1" applyFont="1" applyFill="1" applyBorder="1" applyAlignment="1" applyProtection="1">
      <alignment horizontal="right" vertical="center" inden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0" fontId="3" fillId="33" borderId="29" xfId="0" applyNumberFormat="1" applyFont="1" applyFill="1" applyBorder="1" applyAlignment="1" applyProtection="1">
      <alignment horizontal="left" vertical="center"/>
      <protection/>
    </xf>
    <xf numFmtId="0" fontId="3" fillId="33" borderId="3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31" xfId="0" applyNumberFormat="1" applyFont="1" applyFill="1" applyBorder="1" applyAlignment="1" applyProtection="1">
      <alignment horizontal="left" vertical="center" wrapText="1"/>
      <protection/>
    </xf>
    <xf numFmtId="0" fontId="3" fillId="33" borderId="32" xfId="0" applyNumberFormat="1" applyFont="1" applyFill="1" applyBorder="1" applyAlignment="1" applyProtection="1">
      <alignment horizontal="left" vertical="center" wrapText="1"/>
      <protection/>
    </xf>
    <xf numFmtId="0" fontId="3" fillId="33" borderId="29" xfId="0" applyNumberFormat="1" applyFont="1" applyFill="1" applyBorder="1" applyAlignment="1" applyProtection="1">
      <alignment horizontal="left" vertical="center" wrapText="1"/>
      <protection/>
    </xf>
    <xf numFmtId="0" fontId="3" fillId="33" borderId="30" xfId="0" applyNumberFormat="1" applyFont="1" applyFill="1" applyBorder="1" applyAlignment="1" applyProtection="1">
      <alignment horizontal="left" vertical="center" wrapText="1"/>
      <protection/>
    </xf>
    <xf numFmtId="3" fontId="4" fillId="35" borderId="16" xfId="0" applyNumberFormat="1" applyFont="1" applyFill="1" applyBorder="1" applyAlignment="1" applyProtection="1">
      <alignment horizontal="right" vertical="center" indent="1"/>
      <protection/>
    </xf>
    <xf numFmtId="3" fontId="0" fillId="35" borderId="16" xfId="0" applyNumberFormat="1" applyFont="1" applyFill="1" applyBorder="1" applyAlignment="1" applyProtection="1">
      <alignment horizontal="right" vertical="center" indent="1"/>
      <protection/>
    </xf>
    <xf numFmtId="1" fontId="4" fillId="35" borderId="16" xfId="0" applyNumberFormat="1" applyFont="1" applyFill="1" applyBorder="1" applyAlignment="1" applyProtection="1">
      <alignment horizontal="right" vertical="center" indent="1"/>
      <protection/>
    </xf>
    <xf numFmtId="1" fontId="4" fillId="35" borderId="17" xfId="0" applyNumberFormat="1" applyFont="1" applyFill="1" applyBorder="1" applyAlignment="1" applyProtection="1">
      <alignment horizontal="right" vertical="center" indent="1"/>
      <protection/>
    </xf>
    <xf numFmtId="0" fontId="4" fillId="35" borderId="15" xfId="0" applyNumberFormat="1" applyFont="1" applyFill="1" applyBorder="1" applyAlignment="1" applyProtection="1">
      <alignment horizontal="right" vertical="center" indent="1"/>
      <protection/>
    </xf>
    <xf numFmtId="169" fontId="0" fillId="35" borderId="16" xfId="0" applyNumberFormat="1" applyFont="1" applyFill="1" applyBorder="1" applyAlignment="1" applyProtection="1">
      <alignment horizontal="right" vertical="center" indent="1"/>
      <protection/>
    </xf>
    <xf numFmtId="169" fontId="4" fillId="35" borderId="17" xfId="0" applyNumberFormat="1" applyFont="1" applyFill="1" applyBorder="1" applyAlignment="1" applyProtection="1">
      <alignment horizontal="right" vertical="center" indent="1"/>
      <protection/>
    </xf>
    <xf numFmtId="169" fontId="4" fillId="35" borderId="15" xfId="0" applyNumberFormat="1" applyFont="1" applyFill="1" applyBorder="1" applyAlignment="1" applyProtection="1">
      <alignment horizontal="right" vertical="center" indent="1"/>
      <protection/>
    </xf>
    <xf numFmtId="3" fontId="4" fillId="35" borderId="15" xfId="0" applyNumberFormat="1" applyFont="1" applyFill="1" applyBorder="1" applyAlignment="1" applyProtection="1">
      <alignment horizontal="right" vertical="center" indent="1"/>
      <protection/>
    </xf>
    <xf numFmtId="1" fontId="0" fillId="35" borderId="16" xfId="0" applyNumberFormat="1" applyFont="1" applyFill="1" applyBorder="1" applyAlignment="1" applyProtection="1">
      <alignment horizontal="right" vertical="center" indent="1"/>
      <protection/>
    </xf>
    <xf numFmtId="1" fontId="4" fillId="35" borderId="15" xfId="0" applyNumberFormat="1" applyFont="1" applyFill="1" applyBorder="1" applyAlignment="1" applyProtection="1">
      <alignment horizontal="right" vertical="center" indent="1"/>
      <protection/>
    </xf>
    <xf numFmtId="0" fontId="4" fillId="35" borderId="18" xfId="0" applyNumberFormat="1" applyFont="1" applyFill="1" applyBorder="1" applyAlignment="1" applyProtection="1">
      <alignment horizontal="right" vertical="center" indent="1"/>
      <protection/>
    </xf>
    <xf numFmtId="169" fontId="0" fillId="35" borderId="18" xfId="0" applyNumberFormat="1" applyFont="1" applyFill="1" applyBorder="1" applyAlignment="1" applyProtection="1">
      <alignment horizontal="right" vertical="center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rmal_College" xfId="58"/>
    <cellStyle name="Normal_Definition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9.7109375" style="0" customWidth="1"/>
  </cols>
  <sheetData>
    <row r="1" ht="15.75">
      <c r="A1" s="1" t="s">
        <v>32</v>
      </c>
    </row>
    <row r="2" ht="15">
      <c r="A2" s="44" t="s">
        <v>31</v>
      </c>
    </row>
    <row r="3" ht="12.75">
      <c r="A3" s="6" t="s">
        <v>20</v>
      </c>
    </row>
    <row r="4" ht="12.75">
      <c r="A4" s="6" t="s">
        <v>75</v>
      </c>
    </row>
    <row r="6" ht="13.5" thickBot="1">
      <c r="B6" s="8" t="s">
        <v>36</v>
      </c>
    </row>
    <row r="7" ht="15.75">
      <c r="B7" s="33" t="s">
        <v>35</v>
      </c>
    </row>
    <row r="8" ht="12.75">
      <c r="B8" s="34" t="s">
        <v>79</v>
      </c>
    </row>
    <row r="9" ht="12.75">
      <c r="B9" s="35" t="s">
        <v>80</v>
      </c>
    </row>
    <row r="10" ht="12.75">
      <c r="B10" s="35" t="s">
        <v>81</v>
      </c>
    </row>
    <row r="11" ht="12.75">
      <c r="B11" s="35" t="s">
        <v>82</v>
      </c>
    </row>
    <row r="12" ht="13.5" thickBot="1">
      <c r="B12" s="36" t="s">
        <v>50</v>
      </c>
    </row>
  </sheetData>
  <sheetProtection/>
  <hyperlinks>
    <hyperlink ref="B8" location="Summary!A1" display="Summary 1999 - 2005"/>
    <hyperlink ref="B9" location="Gender!A1" display="Gender 1999-2005"/>
    <hyperlink ref="B10" location="Residency_Fee!A1" display="Residency Fee 1999 - 2005"/>
    <hyperlink ref="B11" location="College!A1" display="College 2001 - 2005"/>
    <hyperlink ref="B12" location="Definitions!A1" display="Definition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7.28125" style="0" bestFit="1" customWidth="1"/>
    <col min="3" max="4" width="5.00390625" style="0" bestFit="1" customWidth="1"/>
    <col min="5" max="16" width="7.28125" style="0" bestFit="1" customWidth="1"/>
  </cols>
  <sheetData>
    <row r="1" spans="1:16" ht="15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4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6" t="s">
        <v>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6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5.5">
      <c r="A6" s="9" t="s">
        <v>12</v>
      </c>
      <c r="B6" s="82" t="s">
        <v>74</v>
      </c>
      <c r="C6" s="82" t="s">
        <v>73</v>
      </c>
      <c r="D6" s="82" t="s">
        <v>72</v>
      </c>
      <c r="E6" s="82" t="s">
        <v>71</v>
      </c>
      <c r="F6" s="82" t="s">
        <v>67</v>
      </c>
      <c r="G6" s="82" t="s">
        <v>66</v>
      </c>
      <c r="H6" s="82" t="s">
        <v>65</v>
      </c>
      <c r="I6" s="82" t="s">
        <v>63</v>
      </c>
      <c r="J6" s="82" t="s">
        <v>62</v>
      </c>
      <c r="K6" s="82" t="s">
        <v>57</v>
      </c>
      <c r="L6" s="82" t="s">
        <v>51</v>
      </c>
      <c r="M6" s="82" t="s">
        <v>33</v>
      </c>
      <c r="N6" s="82" t="s">
        <v>34</v>
      </c>
      <c r="O6" s="82" t="s">
        <v>0</v>
      </c>
      <c r="P6" s="82" t="s">
        <v>1</v>
      </c>
    </row>
    <row r="7" spans="1:16" ht="12.75">
      <c r="A7" s="10" t="s">
        <v>3</v>
      </c>
      <c r="B7" s="52">
        <v>2688</v>
      </c>
      <c r="C7" s="92"/>
      <c r="D7" s="92"/>
      <c r="E7" s="52">
        <v>1803</v>
      </c>
      <c r="F7" s="52">
        <v>1967</v>
      </c>
      <c r="G7" s="52">
        <v>2048</v>
      </c>
      <c r="H7" s="52">
        <v>2308</v>
      </c>
      <c r="I7" s="52">
        <v>2190</v>
      </c>
      <c r="J7" s="52">
        <v>2297</v>
      </c>
      <c r="K7" s="52">
        <v>2059</v>
      </c>
      <c r="L7" s="52">
        <v>2414</v>
      </c>
      <c r="M7" s="52">
        <v>2323</v>
      </c>
      <c r="N7" s="52">
        <v>2460</v>
      </c>
      <c r="O7" s="52">
        <v>2318</v>
      </c>
      <c r="P7" s="52">
        <v>2041</v>
      </c>
    </row>
    <row r="8" spans="1:16" ht="12.75">
      <c r="A8" s="10" t="s">
        <v>4</v>
      </c>
      <c r="B8" s="53">
        <v>574</v>
      </c>
      <c r="C8" s="93"/>
      <c r="D8" s="93"/>
      <c r="E8" s="53">
        <v>514</v>
      </c>
      <c r="F8" s="53">
        <v>512</v>
      </c>
      <c r="G8" s="53">
        <v>516</v>
      </c>
      <c r="H8" s="53">
        <v>513</v>
      </c>
      <c r="I8" s="53">
        <v>518</v>
      </c>
      <c r="J8" s="53">
        <v>513</v>
      </c>
      <c r="K8" s="53">
        <v>515</v>
      </c>
      <c r="L8" s="53">
        <v>515</v>
      </c>
      <c r="M8" s="53">
        <v>520</v>
      </c>
      <c r="N8" s="53">
        <v>511</v>
      </c>
      <c r="O8" s="53">
        <v>517.161345987921</v>
      </c>
      <c r="P8" s="53">
        <v>528.677119059285</v>
      </c>
    </row>
    <row r="9" spans="1:16" ht="12.75">
      <c r="A9" s="10" t="s">
        <v>5</v>
      </c>
      <c r="B9" s="53">
        <v>568</v>
      </c>
      <c r="C9" s="93"/>
      <c r="D9" s="93"/>
      <c r="E9" s="53">
        <v>529</v>
      </c>
      <c r="F9" s="53">
        <v>533</v>
      </c>
      <c r="G9" s="53">
        <v>536</v>
      </c>
      <c r="H9" s="53">
        <v>532</v>
      </c>
      <c r="I9" s="53">
        <v>538</v>
      </c>
      <c r="J9" s="53">
        <v>531</v>
      </c>
      <c r="K9" s="53">
        <v>533</v>
      </c>
      <c r="L9" s="53">
        <v>536</v>
      </c>
      <c r="M9" s="53">
        <v>541</v>
      </c>
      <c r="N9" s="53">
        <v>531</v>
      </c>
      <c r="O9" s="53">
        <v>531.220880069025</v>
      </c>
      <c r="P9" s="53">
        <v>543.341499265066</v>
      </c>
    </row>
    <row r="10" spans="1:16" ht="12.75">
      <c r="A10" s="10" t="s">
        <v>64</v>
      </c>
      <c r="B10" s="81">
        <v>1142</v>
      </c>
      <c r="C10" s="94"/>
      <c r="D10" s="94"/>
      <c r="E10" s="81">
        <v>1043</v>
      </c>
      <c r="F10" s="81">
        <v>1045</v>
      </c>
      <c r="G10" s="81">
        <v>1052</v>
      </c>
      <c r="H10" s="81">
        <v>1045</v>
      </c>
      <c r="I10" s="81">
        <v>1055</v>
      </c>
      <c r="J10" s="81">
        <v>1044</v>
      </c>
      <c r="K10" s="81">
        <v>1048</v>
      </c>
      <c r="L10" s="81">
        <f>SUM(L8:L9)</f>
        <v>1051</v>
      </c>
      <c r="M10" s="81">
        <f>SUM(M8:M9)</f>
        <v>1061</v>
      </c>
      <c r="N10" s="81">
        <f>SUM(N8:N9)</f>
        <v>1042</v>
      </c>
      <c r="O10" s="81">
        <v>1048.38222605695</v>
      </c>
      <c r="P10" s="81">
        <v>1072.0186183243502</v>
      </c>
    </row>
    <row r="11" spans="1:16" ht="13.5" thickBot="1">
      <c r="A11" s="11" t="s">
        <v>13</v>
      </c>
      <c r="B11" s="79"/>
      <c r="C11" s="95"/>
      <c r="D11" s="95"/>
      <c r="E11" s="79">
        <v>1006</v>
      </c>
      <c r="F11" s="79">
        <v>1010</v>
      </c>
      <c r="G11" s="79">
        <v>1010</v>
      </c>
      <c r="H11" s="79">
        <v>1010</v>
      </c>
      <c r="I11" s="79">
        <v>1011</v>
      </c>
      <c r="J11" s="79">
        <v>1017</v>
      </c>
      <c r="K11" s="79">
        <v>1017</v>
      </c>
      <c r="L11" s="79">
        <v>1017</v>
      </c>
      <c r="M11" s="79">
        <v>1017</v>
      </c>
      <c r="N11" s="79">
        <v>1021</v>
      </c>
      <c r="O11" s="79">
        <v>1028</v>
      </c>
      <c r="P11" s="80">
        <v>1026</v>
      </c>
    </row>
    <row r="14" spans="1:16" s="25" customFormat="1" ht="12.75">
      <c r="A14" s="19" t="s">
        <v>38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s="25" customFormat="1" ht="12.75">
      <c r="A15" s="19" t="s">
        <v>39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</sheetData>
  <sheetProtection/>
  <hyperlinks>
    <hyperlink ref="A15" location="Contents!A1" display="Click here to go to contents page"/>
    <hyperlink ref="A14:N14" location="Definitions!A1" display="Click here to see notes, definitions and source"/>
    <hyperlink ref="L14" location="Definitions!A1" display="Click here to see notes, definitions and source"/>
    <hyperlink ref="K14" location="Definitions!A1" display="Click here to see notes, definitions and source"/>
    <hyperlink ref="J14" location="Definitions!A1" display="Click here to see notes, definitions and source"/>
    <hyperlink ref="I14" location="Definitions!A1" display="Click here to see notes, definitions and source"/>
    <hyperlink ref="H14" location="Definitions!A1" display="Click here to see notes, definitions and source"/>
    <hyperlink ref="G14" location="Definitions!A1" display="Click here to see notes, definitions and source"/>
    <hyperlink ref="F14" location="Definitions!A1" display="Click here to see notes, definitions and source"/>
    <hyperlink ref="E14" location="Definitions!A1" display="Click here to see notes, definitions and source"/>
    <hyperlink ref="D14" location="Definitions!A1" display="Click here to see notes, definitions and source"/>
    <hyperlink ref="C14" location="Definitions!A1" display="Click here to see notes, definitions and source"/>
    <hyperlink ref="B14" location="Definitions!A1" display="Click here to see notes, definitions and source"/>
  </hyperlinks>
  <printOptions horizontalCentered="1"/>
  <pageMargins left="0.5" right="0.5" top="1" bottom="1" header="0.5" footer="0.5"/>
  <pageSetup fitToHeight="1" fitToWidth="1" horizontalDpi="600" verticalDpi="600" orientation="landscape" r:id="rId1"/>
  <ignoredErrors>
    <ignoredError sqref="L10: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2.28125" style="0" customWidth="1"/>
    <col min="3" max="3" width="6.7109375" style="0" bestFit="1" customWidth="1"/>
    <col min="4" max="5" width="5.00390625" style="0" bestFit="1" customWidth="1"/>
    <col min="6" max="17" width="6.7109375" style="0" bestFit="1" customWidth="1"/>
  </cols>
  <sheetData>
    <row r="1" spans="1:17" ht="15.75">
      <c r="A1" s="1" t="s">
        <v>32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>
      <c r="A2" s="44" t="s">
        <v>31</v>
      </c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6" t="s">
        <v>17</v>
      </c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6" t="s">
        <v>16</v>
      </c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6" t="s">
        <v>75</v>
      </c>
      <c r="B5" s="1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5"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6.5" thickBot="1">
      <c r="A7" s="1"/>
      <c r="B7" s="1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6.25" thickBot="1">
      <c r="A8" s="3" t="s">
        <v>14</v>
      </c>
      <c r="B8" s="16" t="s">
        <v>15</v>
      </c>
      <c r="C8" s="83" t="s">
        <v>74</v>
      </c>
      <c r="D8" s="83" t="s">
        <v>73</v>
      </c>
      <c r="E8" s="83" t="s">
        <v>72</v>
      </c>
      <c r="F8" s="83" t="s">
        <v>71</v>
      </c>
      <c r="G8" s="83" t="s">
        <v>67</v>
      </c>
      <c r="H8" s="83" t="s">
        <v>66</v>
      </c>
      <c r="I8" s="83" t="s">
        <v>65</v>
      </c>
      <c r="J8" s="83" t="s">
        <v>63</v>
      </c>
      <c r="K8" s="83" t="s">
        <v>62</v>
      </c>
      <c r="L8" s="83" t="s">
        <v>57</v>
      </c>
      <c r="M8" s="83" t="s">
        <v>51</v>
      </c>
      <c r="N8" s="83" t="s">
        <v>33</v>
      </c>
      <c r="O8" s="83" t="s">
        <v>34</v>
      </c>
      <c r="P8" s="83" t="s">
        <v>0</v>
      </c>
      <c r="Q8" s="83" t="s">
        <v>1</v>
      </c>
    </row>
    <row r="9" spans="1:17" ht="12.75">
      <c r="A9" s="84" t="s">
        <v>6</v>
      </c>
      <c r="B9" s="54" t="s">
        <v>3</v>
      </c>
      <c r="C9" s="55">
        <v>1354</v>
      </c>
      <c r="D9" s="96"/>
      <c r="E9" s="96"/>
      <c r="F9" s="55">
        <v>829</v>
      </c>
      <c r="G9" s="55">
        <v>795</v>
      </c>
      <c r="H9" s="55">
        <v>848</v>
      </c>
      <c r="I9" s="55">
        <v>973</v>
      </c>
      <c r="J9" s="55">
        <v>849</v>
      </c>
      <c r="K9" s="55">
        <v>914</v>
      </c>
      <c r="L9" s="55">
        <v>936</v>
      </c>
      <c r="M9" s="55">
        <v>939</v>
      </c>
      <c r="N9" s="55">
        <v>932</v>
      </c>
      <c r="O9" s="55">
        <v>992</v>
      </c>
      <c r="P9" s="55">
        <v>963</v>
      </c>
      <c r="Q9" s="55">
        <v>887</v>
      </c>
    </row>
    <row r="10" spans="1:17" ht="12.75">
      <c r="A10" s="85"/>
      <c r="B10" s="45" t="s">
        <v>4</v>
      </c>
      <c r="C10" s="39">
        <v>572</v>
      </c>
      <c r="D10" s="97"/>
      <c r="E10" s="97"/>
      <c r="F10" s="39">
        <v>511</v>
      </c>
      <c r="G10" s="39">
        <v>512</v>
      </c>
      <c r="H10" s="39">
        <v>514</v>
      </c>
      <c r="I10" s="39">
        <v>511</v>
      </c>
      <c r="J10" s="39">
        <v>513</v>
      </c>
      <c r="K10" s="39">
        <v>511</v>
      </c>
      <c r="L10" s="39">
        <v>504</v>
      </c>
      <c r="M10" s="39">
        <v>515</v>
      </c>
      <c r="N10" s="39">
        <v>519</v>
      </c>
      <c r="O10" s="39">
        <v>509</v>
      </c>
      <c r="P10" s="39">
        <v>516.438213914849</v>
      </c>
      <c r="Q10" s="39">
        <v>527.2153325817361</v>
      </c>
    </row>
    <row r="11" spans="1:17" ht="12.75">
      <c r="A11" s="85"/>
      <c r="B11" s="45" t="s">
        <v>5</v>
      </c>
      <c r="C11" s="39">
        <v>552</v>
      </c>
      <c r="D11" s="97"/>
      <c r="E11" s="97"/>
      <c r="F11" s="39">
        <v>510</v>
      </c>
      <c r="G11" s="39">
        <v>513</v>
      </c>
      <c r="H11" s="39">
        <v>516</v>
      </c>
      <c r="I11" s="39">
        <v>511</v>
      </c>
      <c r="J11" s="39">
        <v>520</v>
      </c>
      <c r="K11" s="39">
        <v>508</v>
      </c>
      <c r="L11" s="39">
        <v>502</v>
      </c>
      <c r="M11" s="39">
        <v>517</v>
      </c>
      <c r="N11" s="39">
        <v>518</v>
      </c>
      <c r="O11" s="39">
        <v>509</v>
      </c>
      <c r="P11" s="39">
        <v>515.202492211838</v>
      </c>
      <c r="Q11" s="39">
        <v>526.459977452086</v>
      </c>
    </row>
    <row r="12" spans="1:17" ht="13.5" thickBot="1">
      <c r="A12" s="86"/>
      <c r="B12" s="46" t="s">
        <v>64</v>
      </c>
      <c r="C12" s="47">
        <v>1124</v>
      </c>
      <c r="D12" s="98"/>
      <c r="E12" s="98"/>
      <c r="F12" s="47">
        <v>1021</v>
      </c>
      <c r="G12" s="47">
        <v>1025</v>
      </c>
      <c r="H12" s="47">
        <v>1030</v>
      </c>
      <c r="I12" s="47">
        <v>1022</v>
      </c>
      <c r="J12" s="47">
        <v>1033</v>
      </c>
      <c r="K12" s="47">
        <v>1019</v>
      </c>
      <c r="L12" s="47">
        <v>1006</v>
      </c>
      <c r="M12" s="47">
        <f>SUM(M10:M11)</f>
        <v>1032</v>
      </c>
      <c r="N12" s="47">
        <f>SUM(N10:N11)</f>
        <v>1037</v>
      </c>
      <c r="O12" s="47">
        <f>SUM(O10:O11)</f>
        <v>1018</v>
      </c>
      <c r="P12" s="47">
        <v>1031.64070612669</v>
      </c>
      <c r="Q12" s="47">
        <v>1053.67531003382</v>
      </c>
    </row>
    <row r="13" spans="1:17" ht="12.75">
      <c r="A13" s="84" t="s">
        <v>7</v>
      </c>
      <c r="B13" s="54" t="s">
        <v>3</v>
      </c>
      <c r="C13" s="56">
        <v>1334</v>
      </c>
      <c r="D13" s="99"/>
      <c r="E13" s="99"/>
      <c r="F13" s="56">
        <v>974</v>
      </c>
      <c r="G13" s="56">
        <v>1172</v>
      </c>
      <c r="H13" s="56">
        <v>1200</v>
      </c>
      <c r="I13" s="56">
        <v>1335</v>
      </c>
      <c r="J13" s="56">
        <v>1341</v>
      </c>
      <c r="K13" s="56">
        <v>1383</v>
      </c>
      <c r="L13" s="56">
        <v>1389</v>
      </c>
      <c r="M13" s="56">
        <v>1475</v>
      </c>
      <c r="N13" s="56">
        <v>1391</v>
      </c>
      <c r="O13" s="56">
        <v>1468</v>
      </c>
      <c r="P13" s="56">
        <v>1355</v>
      </c>
      <c r="Q13" s="56">
        <v>1154</v>
      </c>
    </row>
    <row r="14" spans="1:17" ht="12.75">
      <c r="A14" s="85"/>
      <c r="B14" s="45" t="s">
        <v>4</v>
      </c>
      <c r="C14" s="39">
        <v>576</v>
      </c>
      <c r="D14" s="97"/>
      <c r="E14" s="97"/>
      <c r="F14" s="39">
        <v>516</v>
      </c>
      <c r="G14" s="39">
        <v>512</v>
      </c>
      <c r="H14" s="39">
        <v>517</v>
      </c>
      <c r="I14" s="39">
        <v>514</v>
      </c>
      <c r="J14" s="39">
        <v>520</v>
      </c>
      <c r="K14" s="39">
        <v>514</v>
      </c>
      <c r="L14" s="39">
        <v>506</v>
      </c>
      <c r="M14" s="39">
        <v>515</v>
      </c>
      <c r="N14" s="39">
        <v>520</v>
      </c>
      <c r="O14" s="39">
        <v>512</v>
      </c>
      <c r="P14" s="39">
        <v>517.675276752768</v>
      </c>
      <c r="Q14" s="39">
        <v>529.8006932409011</v>
      </c>
    </row>
    <row r="15" spans="1:17" ht="12.75">
      <c r="A15" s="85"/>
      <c r="B15" s="45" t="s">
        <v>5</v>
      </c>
      <c r="C15" s="39">
        <v>585</v>
      </c>
      <c r="D15" s="97"/>
      <c r="E15" s="97"/>
      <c r="F15" s="39">
        <v>546</v>
      </c>
      <c r="G15" s="39">
        <v>547</v>
      </c>
      <c r="H15" s="39">
        <v>551</v>
      </c>
      <c r="I15" s="39">
        <v>548</v>
      </c>
      <c r="J15" s="39">
        <v>549</v>
      </c>
      <c r="K15" s="39">
        <v>547</v>
      </c>
      <c r="L15" s="39">
        <v>533</v>
      </c>
      <c r="M15" s="39">
        <v>548</v>
      </c>
      <c r="N15" s="39">
        <v>556</v>
      </c>
      <c r="O15" s="39">
        <v>546</v>
      </c>
      <c r="P15" s="39">
        <v>542.6051660516611</v>
      </c>
      <c r="Q15" s="39">
        <v>556.317157712305</v>
      </c>
    </row>
    <row r="16" spans="1:17" ht="13.5" thickBot="1">
      <c r="A16" s="86"/>
      <c r="B16" s="46" t="s">
        <v>64</v>
      </c>
      <c r="C16" s="47">
        <v>1161</v>
      </c>
      <c r="D16" s="98"/>
      <c r="E16" s="98"/>
      <c r="F16" s="47">
        <v>1062</v>
      </c>
      <c r="G16" s="47">
        <v>1059</v>
      </c>
      <c r="H16" s="47">
        <v>1068</v>
      </c>
      <c r="I16" s="47">
        <v>1062</v>
      </c>
      <c r="J16" s="47">
        <v>1069</v>
      </c>
      <c r="K16" s="47">
        <v>1061</v>
      </c>
      <c r="L16" s="47">
        <v>1038</v>
      </c>
      <c r="M16" s="47">
        <f>SUM(M14:M15)</f>
        <v>1063</v>
      </c>
      <c r="N16" s="47">
        <f>SUM(N14:N15)</f>
        <v>1076</v>
      </c>
      <c r="O16" s="47">
        <f>SUM(O14:O15)</f>
        <v>1058</v>
      </c>
      <c r="P16" s="47">
        <v>1060.28044280443</v>
      </c>
      <c r="Q16" s="47">
        <v>1086.11785095321</v>
      </c>
    </row>
    <row r="18" spans="1:20" ht="12.7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17" s="25" customFormat="1" ht="12.75">
      <c r="A19" s="19" t="s">
        <v>38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5" customFormat="1" ht="12.75">
      <c r="A20" s="19" t="s">
        <v>39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</sheetData>
  <sheetProtection/>
  <mergeCells count="2">
    <mergeCell ref="A9:A12"/>
    <mergeCell ref="A13:A16"/>
  </mergeCells>
  <hyperlinks>
    <hyperlink ref="A20" location="Contents!A1" display="Click here to go to contents page"/>
    <hyperlink ref="A19:N19" location="Definitions!A1" display="Click here to see notes, definitions and source"/>
    <hyperlink ref="A20:B20" location="Contents!A1" display="Click here to go to contents page"/>
    <hyperlink ref="M19" location="Definitions!A1" display="Click here to see notes, definitions and source"/>
    <hyperlink ref="L19" location="Definitions!A1" display="Click here to see notes, definitions and source"/>
    <hyperlink ref="K19" location="Definitions!A1" display="Click here to see notes, definitions and source"/>
    <hyperlink ref="J19" location="Definitions!A1" display="Click here to see notes, definitions and source"/>
    <hyperlink ref="I19" location="Definitions!A1" display="Click here to see notes, definitions and source"/>
    <hyperlink ref="H19" location="Definitions!A1" display="Click here to see notes, definitions and source"/>
    <hyperlink ref="G19" location="Definitions!A1" display="Click here to see notes, definitions and source"/>
    <hyperlink ref="F19" location="Definitions!A1" display="Click here to see notes, definitions and source"/>
    <hyperlink ref="E19" location="Definitions!A1" display="Click here to see notes, definitions and source"/>
    <hyperlink ref="D19" location="Definitions!A1" display="Click here to see notes, definitions and source"/>
    <hyperlink ref="C19" location="Definitions!A1" display="Click here to see notes, definitions and source"/>
  </hyperlinks>
  <printOptions horizontalCentered="1"/>
  <pageMargins left="0.4" right="0.4" top="1" bottom="1" header="0.5" footer="0.5"/>
  <pageSetup fitToHeight="1" fitToWidth="1" horizontalDpi="600" verticalDpi="600" orientation="landscape" r:id="rId1"/>
  <ignoredErrors>
    <ignoredError sqref="N12:O16 M12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2.00390625" style="0" bestFit="1" customWidth="1"/>
    <col min="3" max="3" width="6.7109375" style="0" bestFit="1" customWidth="1"/>
    <col min="4" max="5" width="5.00390625" style="0" bestFit="1" customWidth="1"/>
    <col min="6" max="17" width="6.7109375" style="0" bestFit="1" customWidth="1"/>
  </cols>
  <sheetData>
    <row r="1" spans="1:17" ht="15.75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44" t="s">
        <v>31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6" t="s">
        <v>20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6" t="s">
        <v>19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6" t="s">
        <v>75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5.75" thickBot="1"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thickBot="1">
      <c r="A7" s="3" t="s">
        <v>18</v>
      </c>
      <c r="B7" s="16"/>
      <c r="C7" s="83" t="s">
        <v>74</v>
      </c>
      <c r="D7" s="83" t="s">
        <v>73</v>
      </c>
      <c r="E7" s="83" t="s">
        <v>72</v>
      </c>
      <c r="F7" s="83" t="s">
        <v>71</v>
      </c>
      <c r="G7" s="83" t="s">
        <v>67</v>
      </c>
      <c r="H7" s="83" t="s">
        <v>66</v>
      </c>
      <c r="I7" s="83" t="s">
        <v>65</v>
      </c>
      <c r="J7" s="83" t="s">
        <v>63</v>
      </c>
      <c r="K7" s="83" t="s">
        <v>62</v>
      </c>
      <c r="L7" s="83" t="s">
        <v>57</v>
      </c>
      <c r="M7" s="83" t="s">
        <v>51</v>
      </c>
      <c r="N7" s="83" t="s">
        <v>33</v>
      </c>
      <c r="O7" s="83" t="s">
        <v>34</v>
      </c>
      <c r="P7" s="83" t="s">
        <v>0</v>
      </c>
      <c r="Q7" s="83" t="s">
        <v>1</v>
      </c>
    </row>
    <row r="8" spans="1:17" ht="12.75">
      <c r="A8" s="87" t="s">
        <v>55</v>
      </c>
      <c r="B8" s="54" t="s">
        <v>3</v>
      </c>
      <c r="C8" s="57">
        <v>648</v>
      </c>
      <c r="D8" s="100"/>
      <c r="E8" s="100"/>
      <c r="F8" s="57">
        <v>145</v>
      </c>
      <c r="G8" s="57">
        <v>180</v>
      </c>
      <c r="H8" s="57">
        <v>223</v>
      </c>
      <c r="I8" s="57">
        <v>197</v>
      </c>
      <c r="J8" s="57">
        <v>222</v>
      </c>
      <c r="K8" s="57">
        <v>239</v>
      </c>
      <c r="L8" s="57">
        <v>241</v>
      </c>
      <c r="M8" s="57">
        <v>281</v>
      </c>
      <c r="N8" s="57">
        <v>346</v>
      </c>
      <c r="O8" s="57">
        <v>348</v>
      </c>
      <c r="P8" s="57">
        <v>354</v>
      </c>
      <c r="Q8" s="57">
        <v>359</v>
      </c>
    </row>
    <row r="9" spans="1:17" ht="12.75">
      <c r="A9" s="88"/>
      <c r="B9" s="45" t="s">
        <v>4</v>
      </c>
      <c r="C9" s="40">
        <v>584</v>
      </c>
      <c r="D9" s="101"/>
      <c r="E9" s="101"/>
      <c r="F9" s="40">
        <v>569</v>
      </c>
      <c r="G9" s="40">
        <v>569</v>
      </c>
      <c r="H9" s="40">
        <v>565</v>
      </c>
      <c r="I9" s="40">
        <v>565</v>
      </c>
      <c r="J9" s="40">
        <v>575</v>
      </c>
      <c r="K9" s="40">
        <v>564.8</v>
      </c>
      <c r="L9" s="40">
        <v>564</v>
      </c>
      <c r="M9" s="40">
        <v>555</v>
      </c>
      <c r="N9" s="40">
        <v>559</v>
      </c>
      <c r="O9" s="40">
        <v>556</v>
      </c>
      <c r="P9" s="40">
        <v>557</v>
      </c>
      <c r="Q9" s="40">
        <v>560</v>
      </c>
    </row>
    <row r="10" spans="1:17" ht="12.75">
      <c r="A10" s="88"/>
      <c r="B10" s="45" t="s">
        <v>5</v>
      </c>
      <c r="C10" s="40">
        <v>559</v>
      </c>
      <c r="D10" s="101"/>
      <c r="E10" s="101"/>
      <c r="F10" s="40">
        <v>551</v>
      </c>
      <c r="G10" s="40">
        <v>555</v>
      </c>
      <c r="H10" s="40">
        <v>556</v>
      </c>
      <c r="I10" s="40">
        <v>550</v>
      </c>
      <c r="J10" s="40">
        <v>562</v>
      </c>
      <c r="K10" s="40">
        <v>560.2</v>
      </c>
      <c r="L10" s="40">
        <v>562</v>
      </c>
      <c r="M10" s="40">
        <v>555</v>
      </c>
      <c r="N10" s="40">
        <v>568</v>
      </c>
      <c r="O10" s="40">
        <v>562</v>
      </c>
      <c r="P10" s="40">
        <v>561</v>
      </c>
      <c r="Q10" s="40">
        <v>565</v>
      </c>
    </row>
    <row r="11" spans="1:17" ht="13.5" thickBot="1">
      <c r="A11" s="89"/>
      <c r="B11" s="46" t="s">
        <v>64</v>
      </c>
      <c r="C11" s="48">
        <v>1143</v>
      </c>
      <c r="D11" s="95"/>
      <c r="E11" s="95"/>
      <c r="F11" s="48">
        <v>1120</v>
      </c>
      <c r="G11" s="48">
        <v>1124</v>
      </c>
      <c r="H11" s="48">
        <v>1121</v>
      </c>
      <c r="I11" s="48">
        <v>1114</v>
      </c>
      <c r="J11" s="48">
        <v>1137</v>
      </c>
      <c r="K11" s="48">
        <v>1125</v>
      </c>
      <c r="L11" s="48">
        <v>1126</v>
      </c>
      <c r="M11" s="48">
        <f>SUM(M9:M10)</f>
        <v>1110</v>
      </c>
      <c r="N11" s="48">
        <f>SUM(N9:N10)</f>
        <v>1127</v>
      </c>
      <c r="O11" s="48">
        <f>SUM(O9:O10)</f>
        <v>1118</v>
      </c>
      <c r="P11" s="48">
        <f>SUM(P9:P10)</f>
        <v>1118</v>
      </c>
      <c r="Q11" s="48">
        <f>SUM(Q9:Q10)</f>
        <v>1125</v>
      </c>
    </row>
    <row r="12" spans="1:17" ht="12.75">
      <c r="A12" s="87" t="s">
        <v>56</v>
      </c>
      <c r="B12" s="54" t="s">
        <v>3</v>
      </c>
      <c r="C12" s="58">
        <v>1857</v>
      </c>
      <c r="D12" s="102"/>
      <c r="E12" s="102"/>
      <c r="F12" s="58">
        <v>1491</v>
      </c>
      <c r="G12" s="58">
        <v>1583</v>
      </c>
      <c r="H12" s="58">
        <v>1629</v>
      </c>
      <c r="I12" s="58">
        <v>1884</v>
      </c>
      <c r="J12" s="58">
        <v>1780</v>
      </c>
      <c r="K12" s="58">
        <v>1937</v>
      </c>
      <c r="L12" s="58">
        <v>1706</v>
      </c>
      <c r="M12" s="58">
        <v>2034</v>
      </c>
      <c r="N12" s="58">
        <v>1916</v>
      </c>
      <c r="O12" s="58">
        <v>2035</v>
      </c>
      <c r="P12" s="58">
        <v>1899</v>
      </c>
      <c r="Q12" s="58">
        <v>1598</v>
      </c>
    </row>
    <row r="13" spans="1:17" ht="12.75">
      <c r="A13" s="88"/>
      <c r="B13" s="45" t="s">
        <v>4</v>
      </c>
      <c r="C13" s="40">
        <v>571</v>
      </c>
      <c r="D13" s="101"/>
      <c r="E13" s="101"/>
      <c r="F13" s="40">
        <v>507</v>
      </c>
      <c r="G13" s="40">
        <v>504</v>
      </c>
      <c r="H13" s="40">
        <v>509</v>
      </c>
      <c r="I13" s="40">
        <v>506</v>
      </c>
      <c r="J13" s="40">
        <v>510</v>
      </c>
      <c r="K13" s="40">
        <v>506</v>
      </c>
      <c r="L13" s="40">
        <v>507</v>
      </c>
      <c r="M13" s="40">
        <v>509</v>
      </c>
      <c r="N13" s="40">
        <v>512</v>
      </c>
      <c r="O13" s="40">
        <v>503</v>
      </c>
      <c r="P13" s="40">
        <v>510</v>
      </c>
      <c r="Q13" s="40">
        <v>521</v>
      </c>
    </row>
    <row r="14" spans="1:17" ht="12.75">
      <c r="A14" s="88"/>
      <c r="B14" s="45" t="s">
        <v>5</v>
      </c>
      <c r="C14" s="40">
        <v>571</v>
      </c>
      <c r="D14" s="101"/>
      <c r="E14" s="101"/>
      <c r="F14" s="40">
        <v>526</v>
      </c>
      <c r="G14" s="40">
        <v>528</v>
      </c>
      <c r="H14" s="40">
        <v>532</v>
      </c>
      <c r="I14" s="40">
        <v>529</v>
      </c>
      <c r="J14" s="40">
        <v>534</v>
      </c>
      <c r="K14" s="40">
        <v>527.7</v>
      </c>
      <c r="L14" s="40">
        <v>527</v>
      </c>
      <c r="M14" s="40">
        <v>533</v>
      </c>
      <c r="N14" s="40">
        <v>536</v>
      </c>
      <c r="O14" s="40">
        <v>525</v>
      </c>
      <c r="P14" s="40">
        <v>525</v>
      </c>
      <c r="Q14" s="40">
        <v>537</v>
      </c>
    </row>
    <row r="15" spans="1:17" ht="13.5" thickBot="1">
      <c r="A15" s="89"/>
      <c r="B15" s="46" t="s">
        <v>64</v>
      </c>
      <c r="C15" s="48">
        <v>1142</v>
      </c>
      <c r="D15" s="95"/>
      <c r="E15" s="95"/>
      <c r="F15" s="48">
        <v>1032</v>
      </c>
      <c r="G15" s="48">
        <v>1032</v>
      </c>
      <c r="H15" s="48">
        <v>1041</v>
      </c>
      <c r="I15" s="48">
        <v>1035</v>
      </c>
      <c r="J15" s="48">
        <v>1045</v>
      </c>
      <c r="K15" s="48">
        <v>1034</v>
      </c>
      <c r="L15" s="48">
        <v>1035</v>
      </c>
      <c r="M15" s="48">
        <f>SUM(M13:M14)</f>
        <v>1042</v>
      </c>
      <c r="N15" s="48">
        <f>SUM(N13:N14)</f>
        <v>1048</v>
      </c>
      <c r="O15" s="48">
        <f>SUM(O13:O14)</f>
        <v>1028</v>
      </c>
      <c r="P15" s="48">
        <f>SUM(P13:P14)</f>
        <v>1035</v>
      </c>
      <c r="Q15" s="48">
        <f>SUM(Q13:Q14)</f>
        <v>1058</v>
      </c>
    </row>
    <row r="16" spans="1:17" ht="12.75">
      <c r="A16" s="87" t="s">
        <v>53</v>
      </c>
      <c r="B16" s="54" t="s">
        <v>3</v>
      </c>
      <c r="C16" s="58">
        <v>19</v>
      </c>
      <c r="D16" s="102"/>
      <c r="E16" s="102"/>
      <c r="F16" s="58">
        <v>7</v>
      </c>
      <c r="G16" s="58">
        <v>2</v>
      </c>
      <c r="H16" s="58">
        <v>5</v>
      </c>
      <c r="I16" s="58">
        <v>7</v>
      </c>
      <c r="J16" s="58">
        <v>6</v>
      </c>
      <c r="K16" s="58">
        <v>3</v>
      </c>
      <c r="L16" s="58">
        <v>5</v>
      </c>
      <c r="M16" s="58">
        <v>2</v>
      </c>
      <c r="N16" s="58">
        <v>0</v>
      </c>
      <c r="O16" s="58">
        <v>0</v>
      </c>
      <c r="P16" s="58">
        <v>0</v>
      </c>
      <c r="Q16" s="58">
        <v>0</v>
      </c>
    </row>
    <row r="17" spans="1:17" ht="12.75">
      <c r="A17" s="88"/>
      <c r="B17" s="45" t="s">
        <v>4</v>
      </c>
      <c r="C17" s="40">
        <v>584</v>
      </c>
      <c r="D17" s="101"/>
      <c r="E17" s="101"/>
      <c r="F17" s="40">
        <v>594</v>
      </c>
      <c r="G17" s="40">
        <v>620</v>
      </c>
      <c r="H17" s="40">
        <v>550</v>
      </c>
      <c r="I17" s="40">
        <v>559</v>
      </c>
      <c r="J17" s="40">
        <v>537</v>
      </c>
      <c r="K17" s="40">
        <v>513.3</v>
      </c>
      <c r="L17" s="40">
        <v>546</v>
      </c>
      <c r="M17" s="40">
        <v>525</v>
      </c>
      <c r="N17" s="40">
        <v>0</v>
      </c>
      <c r="O17" s="40">
        <v>0</v>
      </c>
      <c r="P17" s="40">
        <v>0</v>
      </c>
      <c r="Q17" s="40">
        <v>0</v>
      </c>
    </row>
    <row r="18" spans="1:17" ht="12.75">
      <c r="A18" s="88"/>
      <c r="B18" s="45" t="s">
        <v>5</v>
      </c>
      <c r="C18" s="40">
        <v>592</v>
      </c>
      <c r="D18" s="101"/>
      <c r="E18" s="101"/>
      <c r="F18" s="40">
        <v>621</v>
      </c>
      <c r="G18" s="40">
        <v>580</v>
      </c>
      <c r="H18" s="40">
        <v>624</v>
      </c>
      <c r="I18" s="40">
        <v>601</v>
      </c>
      <c r="J18" s="40">
        <v>517</v>
      </c>
      <c r="K18" s="40">
        <v>553.3</v>
      </c>
      <c r="L18" s="40">
        <v>544</v>
      </c>
      <c r="M18" s="40">
        <v>600</v>
      </c>
      <c r="N18" s="40">
        <v>0</v>
      </c>
      <c r="O18" s="40">
        <v>0</v>
      </c>
      <c r="P18" s="40">
        <v>0</v>
      </c>
      <c r="Q18" s="40">
        <v>0</v>
      </c>
    </row>
    <row r="19" spans="1:17" ht="13.5" thickBot="1">
      <c r="A19" s="89"/>
      <c r="B19" s="46" t="s">
        <v>64</v>
      </c>
      <c r="C19" s="48">
        <v>1176</v>
      </c>
      <c r="D19" s="95"/>
      <c r="E19" s="95"/>
      <c r="F19" s="48">
        <v>1216</v>
      </c>
      <c r="G19" s="48">
        <v>1200</v>
      </c>
      <c r="H19" s="48">
        <v>1174</v>
      </c>
      <c r="I19" s="48">
        <v>1160</v>
      </c>
      <c r="J19" s="48">
        <v>1053</v>
      </c>
      <c r="K19" s="48">
        <v>1067</v>
      </c>
      <c r="L19" s="48">
        <v>1090</v>
      </c>
      <c r="M19" s="48">
        <f>SUM(M17:M18)</f>
        <v>1125</v>
      </c>
      <c r="N19" s="48">
        <f>SUM(N17:N18)</f>
        <v>0</v>
      </c>
      <c r="O19" s="48">
        <f>SUM(O17:O18)</f>
        <v>0</v>
      </c>
      <c r="P19" s="48">
        <f>SUM(P17:P18)</f>
        <v>0</v>
      </c>
      <c r="Q19" s="48">
        <f>SUM(Q17:Q18)</f>
        <v>0</v>
      </c>
    </row>
    <row r="20" spans="1:17" ht="12.75">
      <c r="A20" s="87" t="s">
        <v>54</v>
      </c>
      <c r="B20" s="54" t="s">
        <v>3</v>
      </c>
      <c r="C20" s="58">
        <v>164</v>
      </c>
      <c r="D20" s="102"/>
      <c r="E20" s="102"/>
      <c r="F20" s="58">
        <v>160</v>
      </c>
      <c r="G20" s="58">
        <v>202</v>
      </c>
      <c r="H20" s="58">
        <v>191</v>
      </c>
      <c r="I20" s="58">
        <v>220</v>
      </c>
      <c r="J20" s="58">
        <v>182</v>
      </c>
      <c r="K20" s="58">
        <v>118</v>
      </c>
      <c r="L20" s="58">
        <v>107</v>
      </c>
      <c r="M20" s="58">
        <v>97</v>
      </c>
      <c r="N20" s="58">
        <v>61</v>
      </c>
      <c r="O20" s="58">
        <v>77</v>
      </c>
      <c r="P20" s="58">
        <v>65</v>
      </c>
      <c r="Q20" s="58">
        <v>84</v>
      </c>
    </row>
    <row r="21" spans="1:17" ht="12.75">
      <c r="A21" s="88"/>
      <c r="B21" s="45" t="s">
        <v>4</v>
      </c>
      <c r="C21" s="40">
        <v>564</v>
      </c>
      <c r="D21" s="101"/>
      <c r="E21" s="101"/>
      <c r="F21" s="40">
        <v>523</v>
      </c>
      <c r="G21" s="40">
        <v>526</v>
      </c>
      <c r="H21" s="40">
        <v>518</v>
      </c>
      <c r="I21" s="40">
        <v>523</v>
      </c>
      <c r="J21" s="40">
        <v>517</v>
      </c>
      <c r="K21" s="40">
        <v>515.7</v>
      </c>
      <c r="L21" s="40">
        <v>529</v>
      </c>
      <c r="M21" s="40">
        <v>519</v>
      </c>
      <c r="N21" s="40">
        <v>514</v>
      </c>
      <c r="O21" s="40">
        <v>505</v>
      </c>
      <c r="P21" s="40">
        <v>525</v>
      </c>
      <c r="Q21" s="40">
        <v>533</v>
      </c>
    </row>
    <row r="22" spans="1:17" ht="12.75">
      <c r="A22" s="88"/>
      <c r="B22" s="45" t="s">
        <v>5</v>
      </c>
      <c r="C22" s="40">
        <v>576</v>
      </c>
      <c r="D22" s="101"/>
      <c r="E22" s="101"/>
      <c r="F22" s="40">
        <v>540</v>
      </c>
      <c r="G22" s="40">
        <v>550</v>
      </c>
      <c r="H22" s="40">
        <v>544</v>
      </c>
      <c r="I22" s="40">
        <v>542</v>
      </c>
      <c r="J22" s="40">
        <v>540</v>
      </c>
      <c r="K22" s="40">
        <v>531.1</v>
      </c>
      <c r="L22" s="40">
        <v>548</v>
      </c>
      <c r="M22" s="40">
        <v>540</v>
      </c>
      <c r="N22" s="40">
        <v>551</v>
      </c>
      <c r="O22" s="40">
        <v>549</v>
      </c>
      <c r="P22" s="40">
        <v>557</v>
      </c>
      <c r="Q22" s="40">
        <v>560</v>
      </c>
    </row>
    <row r="23" spans="1:17" ht="13.5" thickBot="1">
      <c r="A23" s="89"/>
      <c r="B23" s="46" t="s">
        <v>64</v>
      </c>
      <c r="C23" s="48">
        <v>1141</v>
      </c>
      <c r="D23" s="95"/>
      <c r="E23" s="95"/>
      <c r="F23" s="48">
        <v>1063</v>
      </c>
      <c r="G23" s="48">
        <v>1076</v>
      </c>
      <c r="H23" s="48">
        <v>1062</v>
      </c>
      <c r="I23" s="48">
        <v>1065</v>
      </c>
      <c r="J23" s="48">
        <v>1057</v>
      </c>
      <c r="K23" s="48">
        <v>1047</v>
      </c>
      <c r="L23" s="48">
        <v>1077</v>
      </c>
      <c r="M23" s="48">
        <f>SUM(M21:M22)</f>
        <v>1059</v>
      </c>
      <c r="N23" s="48">
        <f>SUM(N21:N22)</f>
        <v>1065</v>
      </c>
      <c r="O23" s="48">
        <f>SUM(O21:O22)</f>
        <v>1054</v>
      </c>
      <c r="P23" s="48">
        <f>SUM(P21:P22)</f>
        <v>1082</v>
      </c>
      <c r="Q23" s="48">
        <f>SUM(Q21:Q22)</f>
        <v>1093</v>
      </c>
    </row>
    <row r="24" spans="1:17" ht="15">
      <c r="A24" s="15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6" spans="1:17" ht="12.75">
      <c r="A26" s="19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3"/>
      <c r="P26" s="13"/>
      <c r="Q26" s="13"/>
    </row>
    <row r="27" spans="1:17" ht="12.75">
      <c r="A27" s="19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">
      <c r="A28" s="15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15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sheetProtection/>
  <mergeCells count="4">
    <mergeCell ref="A8:A11"/>
    <mergeCell ref="A12:A15"/>
    <mergeCell ref="A16:A19"/>
    <mergeCell ref="A20:A23"/>
  </mergeCells>
  <hyperlinks>
    <hyperlink ref="M26" location="Definitions!A1" display="Click here to see notes, definitions and source"/>
    <hyperlink ref="A26:N26" location="Definitions!A1" display="Click here to see notes, definitions and source"/>
    <hyperlink ref="A27" location="Contents!A1" display="Click here to go to contents page"/>
    <hyperlink ref="L26" location="Definitions!A1" display="Click here to see notes, definitions and source"/>
    <hyperlink ref="K26" location="Definitions!A1" display="Click here to see notes, definitions and source"/>
    <hyperlink ref="J26" location="Definitions!A1" display="Click here to see notes, definitions and source"/>
    <hyperlink ref="I26" location="Definitions!A1" display="Click here to see notes, definitions and source"/>
    <hyperlink ref="H26" location="Definitions!A1" display="Click here to see notes, definitions and source"/>
    <hyperlink ref="G26" location="Definitions!A1" display="Click here to see notes, definitions and source"/>
    <hyperlink ref="F26" location="Definitions!A1" display="Click here to see notes, definitions and source"/>
    <hyperlink ref="E26" location="Definitions!A1" display="Click here to see notes, definitions and source"/>
    <hyperlink ref="D26" location="Definitions!A1" display="Click here to see notes, definitions and source"/>
    <hyperlink ref="C26" location="Definitions!A1" display="Click here to see notes, definitions and source"/>
  </hyperlinks>
  <printOptions horizontalCentered="1"/>
  <pageMargins left="0.5" right="0.44" top="1" bottom="1" header="0.5" footer="0.5"/>
  <pageSetup fitToHeight="1" fitToWidth="1" horizontalDpi="600" verticalDpi="600" orientation="landscape" scale="96" r:id="rId1"/>
  <ignoredErrors>
    <ignoredError sqref="Q16:Q22 O23:Q23 M23 O16:O22 N16:N22 N23 M16:M22 P16:P22 Q12:Q14 M11 P12:P14 N12:O14 M12:M14 Q15 Q11 M15 P15 P11 N11:O11 N15:O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R7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24.7109375" style="18" customWidth="1"/>
    <col min="2" max="2" width="21.57421875" style="18" bestFit="1" customWidth="1"/>
    <col min="3" max="3" width="6.7109375" style="18" bestFit="1" customWidth="1"/>
    <col min="4" max="5" width="5.7109375" style="18" bestFit="1" customWidth="1"/>
    <col min="6" max="15" width="6.7109375" style="18" customWidth="1"/>
    <col min="16" max="16" width="7.7109375" style="18" customWidth="1"/>
    <col min="17" max="17" width="6.7109375" style="18" customWidth="1"/>
    <col min="18" max="16384" width="9.140625" style="18" customWidth="1"/>
  </cols>
  <sheetData>
    <row r="1" spans="1:16" ht="15.75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4" t="s">
        <v>35</v>
      </c>
      <c r="M1" s="2"/>
      <c r="N1" s="2"/>
      <c r="O1" s="2"/>
      <c r="P1" s="24" t="s">
        <v>35</v>
      </c>
    </row>
    <row r="2" spans="1:17" ht="15.75">
      <c r="A2" s="1" t="s">
        <v>31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6" t="s">
        <v>20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6" t="s">
        <v>30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6" t="s">
        <v>75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13" customFormat="1" ht="13.5" thickBot="1">
      <c r="B6" s="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43" customFormat="1" ht="25.5">
      <c r="A7" s="65" t="s">
        <v>29</v>
      </c>
      <c r="B7" s="66" t="s">
        <v>28</v>
      </c>
      <c r="C7" s="67" t="s">
        <v>74</v>
      </c>
      <c r="D7" s="67" t="s">
        <v>73</v>
      </c>
      <c r="E7" s="67" t="s">
        <v>72</v>
      </c>
      <c r="F7" s="67" t="s">
        <v>71</v>
      </c>
      <c r="G7" s="67" t="s">
        <v>67</v>
      </c>
      <c r="H7" s="67" t="s">
        <v>66</v>
      </c>
      <c r="I7" s="67" t="s">
        <v>65</v>
      </c>
      <c r="J7" s="67" t="s">
        <v>63</v>
      </c>
      <c r="K7" s="67" t="s">
        <v>62</v>
      </c>
      <c r="L7" s="67" t="s">
        <v>57</v>
      </c>
      <c r="M7" s="67" t="s">
        <v>51</v>
      </c>
      <c r="N7" s="67" t="s">
        <v>33</v>
      </c>
      <c r="O7" s="67" t="s">
        <v>34</v>
      </c>
      <c r="P7" s="67" t="s">
        <v>0</v>
      </c>
      <c r="Q7" s="68" t="s">
        <v>1</v>
      </c>
    </row>
    <row r="8" spans="1:17" ht="12.75">
      <c r="A8" s="90" t="s">
        <v>8</v>
      </c>
      <c r="B8" s="49" t="s">
        <v>3</v>
      </c>
      <c r="C8" s="59"/>
      <c r="D8" s="103"/>
      <c r="E8" s="103"/>
      <c r="F8" s="59"/>
      <c r="G8" s="59"/>
      <c r="H8" s="59"/>
      <c r="I8" s="59"/>
      <c r="J8" s="59"/>
      <c r="K8" s="59"/>
      <c r="L8" s="59"/>
      <c r="M8" s="59"/>
      <c r="N8" s="59"/>
      <c r="O8" s="59">
        <v>43</v>
      </c>
      <c r="P8" s="59">
        <v>40</v>
      </c>
      <c r="Q8" s="69">
        <v>49</v>
      </c>
    </row>
    <row r="9" spans="1:17" ht="12.75">
      <c r="A9" s="90"/>
      <c r="B9" s="49" t="s">
        <v>4</v>
      </c>
      <c r="C9" s="41"/>
      <c r="D9" s="104"/>
      <c r="E9" s="104"/>
      <c r="F9" s="41"/>
      <c r="G9" s="41"/>
      <c r="H9" s="41"/>
      <c r="I9" s="41"/>
      <c r="J9" s="41"/>
      <c r="K9" s="41"/>
      <c r="L9" s="41"/>
      <c r="M9" s="41"/>
      <c r="N9" s="41"/>
      <c r="O9" s="41">
        <v>518</v>
      </c>
      <c r="P9" s="41">
        <v>508.25</v>
      </c>
      <c r="Q9" s="70">
        <v>500.61224489795904</v>
      </c>
    </row>
    <row r="10" spans="1:17" ht="12.75">
      <c r="A10" s="90"/>
      <c r="B10" s="49" t="s">
        <v>5</v>
      </c>
      <c r="C10" s="41"/>
      <c r="D10" s="104"/>
      <c r="E10" s="104"/>
      <c r="F10" s="41"/>
      <c r="G10" s="41"/>
      <c r="H10" s="41"/>
      <c r="I10" s="41"/>
      <c r="J10" s="41"/>
      <c r="K10" s="41"/>
      <c r="L10" s="41"/>
      <c r="M10" s="41"/>
      <c r="N10" s="41"/>
      <c r="O10" s="41">
        <v>511</v>
      </c>
      <c r="P10" s="41">
        <v>516.25</v>
      </c>
      <c r="Q10" s="70">
        <v>511.224489795918</v>
      </c>
    </row>
    <row r="11" spans="1:17" ht="12.75">
      <c r="A11" s="90"/>
      <c r="B11" s="50" t="s">
        <v>64</v>
      </c>
      <c r="C11" s="51"/>
      <c r="D11" s="64"/>
      <c r="E11" s="64"/>
      <c r="F11" s="51"/>
      <c r="G11" s="51"/>
      <c r="H11" s="51"/>
      <c r="I11" s="51"/>
      <c r="J11" s="51"/>
      <c r="K11" s="51"/>
      <c r="L11" s="51"/>
      <c r="M11" s="51"/>
      <c r="N11" s="51"/>
      <c r="O11" s="51">
        <f>SUM(O9:O10)</f>
        <v>1029</v>
      </c>
      <c r="P11" s="51">
        <v>1024.5</v>
      </c>
      <c r="Q11" s="71">
        <v>1011.83673469388</v>
      </c>
    </row>
    <row r="12" spans="1:17" ht="12.75">
      <c r="A12" s="90" t="s">
        <v>58</v>
      </c>
      <c r="B12" s="49" t="s">
        <v>3</v>
      </c>
      <c r="C12" s="60">
        <v>155</v>
      </c>
      <c r="D12" s="64"/>
      <c r="E12" s="64"/>
      <c r="F12" s="60">
        <v>104</v>
      </c>
      <c r="G12" s="60">
        <v>124</v>
      </c>
      <c r="H12" s="60">
        <v>100</v>
      </c>
      <c r="I12" s="60">
        <v>161</v>
      </c>
      <c r="J12" s="60">
        <v>126</v>
      </c>
      <c r="K12" s="60">
        <v>120</v>
      </c>
      <c r="L12" s="60">
        <v>120</v>
      </c>
      <c r="M12" s="60">
        <v>148</v>
      </c>
      <c r="N12" s="60">
        <v>144</v>
      </c>
      <c r="O12" s="60">
        <v>162</v>
      </c>
      <c r="P12" s="60">
        <v>133</v>
      </c>
      <c r="Q12" s="72">
        <v>141</v>
      </c>
    </row>
    <row r="13" spans="1:17" ht="12.75">
      <c r="A13" s="90"/>
      <c r="B13" s="49" t="s">
        <v>4</v>
      </c>
      <c r="C13" s="42">
        <v>561</v>
      </c>
      <c r="D13" s="63"/>
      <c r="E13" s="63"/>
      <c r="F13" s="42">
        <v>505</v>
      </c>
      <c r="G13" s="42">
        <v>503</v>
      </c>
      <c r="H13" s="42">
        <v>504</v>
      </c>
      <c r="I13" s="42">
        <v>515</v>
      </c>
      <c r="J13" s="42">
        <v>500</v>
      </c>
      <c r="K13" s="42">
        <v>516</v>
      </c>
      <c r="L13" s="42">
        <v>524</v>
      </c>
      <c r="M13" s="42">
        <v>510</v>
      </c>
      <c r="N13" s="42">
        <v>511.81</v>
      </c>
      <c r="O13" s="42">
        <v>507.9</v>
      </c>
      <c r="P13" s="41">
        <v>514.5864661654141</v>
      </c>
      <c r="Q13" s="70">
        <v>520.709219858156</v>
      </c>
    </row>
    <row r="14" spans="1:17" ht="12.75">
      <c r="A14" s="90"/>
      <c r="B14" s="49" t="s">
        <v>5</v>
      </c>
      <c r="C14" s="42">
        <v>542</v>
      </c>
      <c r="D14" s="63"/>
      <c r="E14" s="63"/>
      <c r="F14" s="42">
        <v>504</v>
      </c>
      <c r="G14" s="42">
        <v>505</v>
      </c>
      <c r="H14" s="42">
        <v>516</v>
      </c>
      <c r="I14" s="42">
        <v>518</v>
      </c>
      <c r="J14" s="42">
        <v>518</v>
      </c>
      <c r="K14" s="42">
        <v>526</v>
      </c>
      <c r="L14" s="42">
        <v>531</v>
      </c>
      <c r="M14" s="42">
        <v>515</v>
      </c>
      <c r="N14" s="42">
        <v>523.13</v>
      </c>
      <c r="O14" s="42">
        <v>513.58</v>
      </c>
      <c r="P14" s="41">
        <v>515.639097744361</v>
      </c>
      <c r="Q14" s="70">
        <v>521.205673758865</v>
      </c>
    </row>
    <row r="15" spans="1:17" ht="12.75">
      <c r="A15" s="90"/>
      <c r="B15" s="50" t="s">
        <v>64</v>
      </c>
      <c r="C15" s="51">
        <v>1104</v>
      </c>
      <c r="D15" s="64"/>
      <c r="E15" s="64"/>
      <c r="F15" s="51">
        <v>1009</v>
      </c>
      <c r="G15" s="51">
        <v>1007</v>
      </c>
      <c r="H15" s="51">
        <v>1019</v>
      </c>
      <c r="I15" s="51">
        <v>1033</v>
      </c>
      <c r="J15" s="51">
        <v>1019</v>
      </c>
      <c r="K15" s="51">
        <v>1042</v>
      </c>
      <c r="L15" s="51">
        <v>1055</v>
      </c>
      <c r="M15" s="51">
        <f>SUM(M13:M14)</f>
        <v>1025</v>
      </c>
      <c r="N15" s="51">
        <f>SUM(N13:N14)</f>
        <v>1034.94</v>
      </c>
      <c r="O15" s="51">
        <f>SUM(O13:O14)</f>
        <v>1021.48</v>
      </c>
      <c r="P15" s="51">
        <v>1030.22556390977</v>
      </c>
      <c r="Q15" s="71">
        <v>1041.9148936170202</v>
      </c>
    </row>
    <row r="16" spans="1:17" ht="12.75">
      <c r="A16" s="90" t="s">
        <v>21</v>
      </c>
      <c r="B16" s="49" t="s">
        <v>3</v>
      </c>
      <c r="C16" s="60">
        <v>513</v>
      </c>
      <c r="D16" s="64"/>
      <c r="E16" s="64"/>
      <c r="F16" s="60">
        <v>160</v>
      </c>
      <c r="G16" s="60">
        <v>182</v>
      </c>
      <c r="H16" s="60">
        <v>169</v>
      </c>
      <c r="I16" s="60">
        <v>135</v>
      </c>
      <c r="J16" s="60">
        <v>113</v>
      </c>
      <c r="K16" s="60">
        <v>106</v>
      </c>
      <c r="L16" s="60">
        <v>96</v>
      </c>
      <c r="M16" s="60">
        <v>95</v>
      </c>
      <c r="N16" s="60">
        <v>122</v>
      </c>
      <c r="O16" s="60">
        <v>106</v>
      </c>
      <c r="P16" s="60">
        <v>113</v>
      </c>
      <c r="Q16" s="72">
        <v>66</v>
      </c>
    </row>
    <row r="17" spans="1:17" ht="12.75">
      <c r="A17" s="90"/>
      <c r="B17" s="49" t="s">
        <v>4</v>
      </c>
      <c r="C17" s="42">
        <v>583</v>
      </c>
      <c r="D17" s="63"/>
      <c r="E17" s="63"/>
      <c r="F17" s="42">
        <v>570</v>
      </c>
      <c r="G17" s="42">
        <v>559</v>
      </c>
      <c r="H17" s="42">
        <v>564</v>
      </c>
      <c r="I17" s="42">
        <v>570</v>
      </c>
      <c r="J17" s="42">
        <v>555</v>
      </c>
      <c r="K17" s="42">
        <v>565</v>
      </c>
      <c r="L17" s="42">
        <v>548</v>
      </c>
      <c r="M17" s="42">
        <v>549</v>
      </c>
      <c r="N17" s="42">
        <v>556.15</v>
      </c>
      <c r="O17" s="42">
        <v>555.66</v>
      </c>
      <c r="P17" s="41">
        <v>546.283185840708</v>
      </c>
      <c r="Q17" s="70">
        <v>557.121212121212</v>
      </c>
    </row>
    <row r="18" spans="1:17" ht="12.75">
      <c r="A18" s="90"/>
      <c r="B18" s="49" t="s">
        <v>5</v>
      </c>
      <c r="C18" s="42">
        <v>569</v>
      </c>
      <c r="D18" s="63"/>
      <c r="E18" s="63"/>
      <c r="F18" s="42">
        <v>573</v>
      </c>
      <c r="G18" s="42">
        <v>562</v>
      </c>
      <c r="H18" s="42">
        <v>562</v>
      </c>
      <c r="I18" s="42">
        <v>558</v>
      </c>
      <c r="J18" s="42">
        <v>559</v>
      </c>
      <c r="K18" s="42">
        <v>563</v>
      </c>
      <c r="L18" s="42">
        <v>548</v>
      </c>
      <c r="M18" s="42">
        <v>552</v>
      </c>
      <c r="N18" s="42">
        <v>557.3</v>
      </c>
      <c r="O18" s="42">
        <v>560.85</v>
      </c>
      <c r="P18" s="41">
        <v>555.398230088496</v>
      </c>
      <c r="Q18" s="70">
        <v>546.8181818181821</v>
      </c>
    </row>
    <row r="19" spans="1:17" ht="12.75">
      <c r="A19" s="90"/>
      <c r="B19" s="50" t="s">
        <v>64</v>
      </c>
      <c r="C19" s="51">
        <v>1152</v>
      </c>
      <c r="D19" s="64"/>
      <c r="E19" s="64"/>
      <c r="F19" s="51">
        <v>1143</v>
      </c>
      <c r="G19" s="51">
        <v>1121</v>
      </c>
      <c r="H19" s="51">
        <v>1126</v>
      </c>
      <c r="I19" s="51">
        <v>1128</v>
      </c>
      <c r="J19" s="51">
        <v>1138</v>
      </c>
      <c r="K19" s="51">
        <v>1129</v>
      </c>
      <c r="L19" s="51">
        <v>1096</v>
      </c>
      <c r="M19" s="51">
        <f>SUM(M17:M18)</f>
        <v>1101</v>
      </c>
      <c r="N19" s="51">
        <f>SUM(N17:N18)</f>
        <v>1113.4499999999998</v>
      </c>
      <c r="O19" s="51">
        <f>SUM(O17:O18)</f>
        <v>1116.51</v>
      </c>
      <c r="P19" s="51">
        <v>1101.6814159292</v>
      </c>
      <c r="Q19" s="71">
        <v>1103.9393939393901</v>
      </c>
    </row>
    <row r="20" spans="1:17" ht="12.75">
      <c r="A20" s="90" t="s">
        <v>26</v>
      </c>
      <c r="B20" s="49" t="s">
        <v>3</v>
      </c>
      <c r="C20" s="60">
        <v>329</v>
      </c>
      <c r="D20" s="64"/>
      <c r="E20" s="64"/>
      <c r="F20" s="60">
        <v>167</v>
      </c>
      <c r="G20" s="60">
        <v>201</v>
      </c>
      <c r="H20" s="60">
        <v>240</v>
      </c>
      <c r="I20" s="60">
        <v>224</v>
      </c>
      <c r="J20" s="60">
        <v>213</v>
      </c>
      <c r="K20" s="60">
        <v>27</v>
      </c>
      <c r="L20" s="60">
        <v>14</v>
      </c>
      <c r="M20" s="60">
        <v>13</v>
      </c>
      <c r="N20" s="60">
        <v>8</v>
      </c>
      <c r="O20" s="60">
        <v>9</v>
      </c>
      <c r="P20" s="60">
        <v>7</v>
      </c>
      <c r="Q20" s="72">
        <v>0</v>
      </c>
    </row>
    <row r="21" spans="1:17" ht="12.75">
      <c r="A21" s="90"/>
      <c r="B21" s="49" t="s">
        <v>4</v>
      </c>
      <c r="C21" s="42">
        <v>574</v>
      </c>
      <c r="D21" s="63"/>
      <c r="E21" s="63"/>
      <c r="F21" s="42">
        <v>530</v>
      </c>
      <c r="G21" s="42">
        <v>529</v>
      </c>
      <c r="H21" s="42">
        <v>524</v>
      </c>
      <c r="I21" s="42">
        <v>519</v>
      </c>
      <c r="J21" s="42">
        <v>529</v>
      </c>
      <c r="K21" s="42">
        <v>559</v>
      </c>
      <c r="L21" s="42">
        <v>576</v>
      </c>
      <c r="M21" s="42">
        <v>568</v>
      </c>
      <c r="N21" s="42">
        <v>578.75</v>
      </c>
      <c r="O21" s="42">
        <v>580</v>
      </c>
      <c r="P21" s="41">
        <v>582.8571428571431</v>
      </c>
      <c r="Q21" s="70"/>
    </row>
    <row r="22" spans="1:17" ht="12.75">
      <c r="A22" s="90"/>
      <c r="B22" s="49" t="s">
        <v>5</v>
      </c>
      <c r="C22" s="42">
        <v>575</v>
      </c>
      <c r="D22" s="63"/>
      <c r="E22" s="63"/>
      <c r="F22" s="42">
        <v>545</v>
      </c>
      <c r="G22" s="42">
        <v>544</v>
      </c>
      <c r="H22" s="42">
        <v>548</v>
      </c>
      <c r="I22" s="42">
        <v>553</v>
      </c>
      <c r="J22" s="42">
        <v>557</v>
      </c>
      <c r="K22" s="42">
        <v>624</v>
      </c>
      <c r="L22" s="42">
        <v>634</v>
      </c>
      <c r="M22" s="42">
        <v>655</v>
      </c>
      <c r="N22" s="42">
        <v>652.5</v>
      </c>
      <c r="O22" s="42">
        <v>642.22</v>
      </c>
      <c r="P22" s="41">
        <v>610</v>
      </c>
      <c r="Q22" s="70"/>
    </row>
    <row r="23" spans="1:17" ht="12.75">
      <c r="A23" s="90"/>
      <c r="B23" s="50" t="s">
        <v>64</v>
      </c>
      <c r="C23" s="51">
        <v>1149</v>
      </c>
      <c r="D23" s="64"/>
      <c r="E23" s="64"/>
      <c r="F23" s="51">
        <v>1075</v>
      </c>
      <c r="G23" s="51">
        <v>1072</v>
      </c>
      <c r="H23" s="51">
        <v>1072</v>
      </c>
      <c r="I23" s="51">
        <v>1072</v>
      </c>
      <c r="J23" s="51">
        <v>1086</v>
      </c>
      <c r="K23" s="51">
        <v>1183</v>
      </c>
      <c r="L23" s="51">
        <v>1211</v>
      </c>
      <c r="M23" s="51">
        <f>SUM(M21:M22)</f>
        <v>1223</v>
      </c>
      <c r="N23" s="51">
        <f>SUM(N21:N22)</f>
        <v>1231.25</v>
      </c>
      <c r="O23" s="51">
        <f>SUM(O21:O22)</f>
        <v>1222.22</v>
      </c>
      <c r="P23" s="51">
        <v>1192.85714285714</v>
      </c>
      <c r="Q23" s="71"/>
    </row>
    <row r="24" spans="1:17" ht="12.75">
      <c r="A24" s="90" t="s">
        <v>78</v>
      </c>
      <c r="B24" s="49" t="s">
        <v>3</v>
      </c>
      <c r="C24" s="61">
        <v>584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.75">
      <c r="A25" s="90"/>
      <c r="B25" s="49" t="s">
        <v>4</v>
      </c>
      <c r="C25" s="42">
        <v>532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2.75">
      <c r="A26" s="90"/>
      <c r="B26" s="49" t="s">
        <v>5</v>
      </c>
      <c r="C26" s="42">
        <v>515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2.75">
      <c r="A27" s="90"/>
      <c r="B27" s="50" t="s">
        <v>64</v>
      </c>
      <c r="C27" s="51">
        <v>1046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12.75">
      <c r="A28" s="90" t="s">
        <v>27</v>
      </c>
      <c r="B28" s="49" t="s">
        <v>3</v>
      </c>
      <c r="C28" s="60">
        <v>84</v>
      </c>
      <c r="D28" s="64"/>
      <c r="E28" s="64"/>
      <c r="F28" s="60">
        <v>41</v>
      </c>
      <c r="G28" s="60">
        <v>36</v>
      </c>
      <c r="H28" s="60">
        <v>50</v>
      </c>
      <c r="I28" s="60">
        <v>47</v>
      </c>
      <c r="J28" s="60">
        <v>48</v>
      </c>
      <c r="K28" s="60">
        <v>52</v>
      </c>
      <c r="L28" s="60">
        <v>52</v>
      </c>
      <c r="M28" s="60">
        <v>55</v>
      </c>
      <c r="N28" s="60">
        <v>55</v>
      </c>
      <c r="O28" s="60">
        <v>49</v>
      </c>
      <c r="P28" s="60">
        <v>50</v>
      </c>
      <c r="Q28" s="72">
        <v>73</v>
      </c>
    </row>
    <row r="29" spans="1:17" ht="12.75">
      <c r="A29" s="90"/>
      <c r="B29" s="49" t="s">
        <v>4</v>
      </c>
      <c r="C29" s="42">
        <v>606</v>
      </c>
      <c r="D29" s="63"/>
      <c r="E29" s="63"/>
      <c r="F29" s="42">
        <v>521</v>
      </c>
      <c r="G29" s="42">
        <v>564</v>
      </c>
      <c r="H29" s="42">
        <v>542</v>
      </c>
      <c r="I29" s="42">
        <v>542</v>
      </c>
      <c r="J29" s="42">
        <v>553</v>
      </c>
      <c r="K29" s="42">
        <v>557</v>
      </c>
      <c r="L29" s="42">
        <v>547</v>
      </c>
      <c r="M29" s="42">
        <v>548</v>
      </c>
      <c r="N29" s="42">
        <v>539.45</v>
      </c>
      <c r="O29" s="42">
        <v>536.73</v>
      </c>
      <c r="P29" s="41">
        <v>544.8</v>
      </c>
      <c r="Q29" s="70">
        <v>561.6438356164381</v>
      </c>
    </row>
    <row r="30" spans="1:17" ht="12.75">
      <c r="A30" s="90"/>
      <c r="B30" s="49" t="s">
        <v>5</v>
      </c>
      <c r="C30" s="42">
        <v>566</v>
      </c>
      <c r="D30" s="63"/>
      <c r="E30" s="63"/>
      <c r="F30" s="42">
        <v>526</v>
      </c>
      <c r="G30" s="42">
        <v>541</v>
      </c>
      <c r="H30" s="42">
        <v>523</v>
      </c>
      <c r="I30" s="42">
        <v>527</v>
      </c>
      <c r="J30" s="42">
        <v>553</v>
      </c>
      <c r="K30" s="42">
        <v>553</v>
      </c>
      <c r="L30" s="42">
        <v>528</v>
      </c>
      <c r="M30" s="42">
        <v>537</v>
      </c>
      <c r="N30" s="42">
        <v>541.82</v>
      </c>
      <c r="O30" s="42">
        <v>553.27</v>
      </c>
      <c r="P30" s="41">
        <v>537.4</v>
      </c>
      <c r="Q30" s="70">
        <v>562.876712328767</v>
      </c>
    </row>
    <row r="31" spans="1:17" ht="12.75">
      <c r="A31" s="90"/>
      <c r="B31" s="50" t="s">
        <v>64</v>
      </c>
      <c r="C31" s="51">
        <v>1173</v>
      </c>
      <c r="D31" s="64"/>
      <c r="E31" s="64"/>
      <c r="F31" s="51">
        <v>1047</v>
      </c>
      <c r="G31" s="51">
        <v>1106</v>
      </c>
      <c r="H31" s="51">
        <v>1065</v>
      </c>
      <c r="I31" s="51">
        <v>1069</v>
      </c>
      <c r="J31" s="51">
        <v>1106</v>
      </c>
      <c r="K31" s="51">
        <v>1110</v>
      </c>
      <c r="L31" s="51">
        <v>1076</v>
      </c>
      <c r="M31" s="51">
        <f>SUM(M29:M30)</f>
        <v>1085</v>
      </c>
      <c r="N31" s="51">
        <f>SUM(N29:N30)</f>
        <v>1081.27</v>
      </c>
      <c r="O31" s="51">
        <f>SUM(O29:O30)</f>
        <v>1090</v>
      </c>
      <c r="P31" s="51">
        <v>1082.2</v>
      </c>
      <c r="Q31" s="71">
        <v>1124.5205479452102</v>
      </c>
    </row>
    <row r="32" spans="1:17" ht="12.75">
      <c r="A32" s="90" t="s">
        <v>22</v>
      </c>
      <c r="B32" s="49" t="s">
        <v>3</v>
      </c>
      <c r="C32" s="60">
        <v>7</v>
      </c>
      <c r="D32" s="64"/>
      <c r="E32" s="64"/>
      <c r="F32" s="60">
        <v>3</v>
      </c>
      <c r="G32" s="60">
        <v>5</v>
      </c>
      <c r="H32" s="60">
        <v>4</v>
      </c>
      <c r="I32" s="60">
        <v>6</v>
      </c>
      <c r="J32" s="60">
        <v>6</v>
      </c>
      <c r="K32" s="60">
        <v>2</v>
      </c>
      <c r="L32" s="60">
        <v>1</v>
      </c>
      <c r="M32" s="60">
        <v>0</v>
      </c>
      <c r="N32" s="60">
        <v>1</v>
      </c>
      <c r="O32" s="60">
        <v>3</v>
      </c>
      <c r="P32" s="60">
        <v>7</v>
      </c>
      <c r="Q32" s="72">
        <v>4</v>
      </c>
    </row>
    <row r="33" spans="1:17" ht="12.75">
      <c r="A33" s="90"/>
      <c r="B33" s="49" t="s">
        <v>4</v>
      </c>
      <c r="C33" s="42">
        <v>569</v>
      </c>
      <c r="D33" s="63"/>
      <c r="E33" s="63"/>
      <c r="F33" s="42">
        <v>447</v>
      </c>
      <c r="G33" s="42">
        <v>484</v>
      </c>
      <c r="H33" s="42">
        <v>540</v>
      </c>
      <c r="I33" s="42">
        <v>455</v>
      </c>
      <c r="J33" s="42">
        <v>480</v>
      </c>
      <c r="K33" s="42">
        <v>530</v>
      </c>
      <c r="L33" s="42">
        <v>560</v>
      </c>
      <c r="M33" s="42">
        <v>0</v>
      </c>
      <c r="N33" s="42">
        <v>560</v>
      </c>
      <c r="O33" s="42">
        <v>463.33</v>
      </c>
      <c r="P33" s="41">
        <v>494.285714285714</v>
      </c>
      <c r="Q33" s="70">
        <v>572.5</v>
      </c>
    </row>
    <row r="34" spans="1:17" ht="12.75">
      <c r="A34" s="90"/>
      <c r="B34" s="49" t="s">
        <v>5</v>
      </c>
      <c r="C34" s="42">
        <v>577</v>
      </c>
      <c r="D34" s="63"/>
      <c r="E34" s="63"/>
      <c r="F34" s="42">
        <v>557</v>
      </c>
      <c r="G34" s="42">
        <v>488</v>
      </c>
      <c r="H34" s="42">
        <v>528</v>
      </c>
      <c r="I34" s="42">
        <v>505</v>
      </c>
      <c r="J34" s="42">
        <v>507</v>
      </c>
      <c r="K34" s="42">
        <v>505</v>
      </c>
      <c r="L34" s="42">
        <v>600</v>
      </c>
      <c r="M34" s="42">
        <v>0</v>
      </c>
      <c r="N34" s="42">
        <v>600</v>
      </c>
      <c r="O34" s="42">
        <v>486.67</v>
      </c>
      <c r="P34" s="41">
        <v>541.428571428571</v>
      </c>
      <c r="Q34" s="70">
        <v>562.5</v>
      </c>
    </row>
    <row r="35" spans="1:17" ht="12.75">
      <c r="A35" s="90"/>
      <c r="B35" s="50" t="s">
        <v>64</v>
      </c>
      <c r="C35" s="51">
        <v>1146</v>
      </c>
      <c r="D35" s="64"/>
      <c r="E35" s="64"/>
      <c r="F35" s="51">
        <v>1003</v>
      </c>
      <c r="G35" s="51">
        <v>972</v>
      </c>
      <c r="H35" s="51">
        <v>1068</v>
      </c>
      <c r="I35" s="51">
        <v>960</v>
      </c>
      <c r="J35" s="51">
        <v>987</v>
      </c>
      <c r="K35" s="51">
        <v>1035</v>
      </c>
      <c r="L35" s="51">
        <v>1160</v>
      </c>
      <c r="M35" s="51">
        <v>0</v>
      </c>
      <c r="N35" s="51">
        <f>SUM(N33:N34)</f>
        <v>1160</v>
      </c>
      <c r="O35" s="51">
        <f>SUM(O33:O34)</f>
        <v>950</v>
      </c>
      <c r="P35" s="51">
        <v>1035.71428571429</v>
      </c>
      <c r="Q35" s="71">
        <v>1135</v>
      </c>
    </row>
    <row r="36" spans="1:17" ht="12.75">
      <c r="A36" s="90" t="s">
        <v>68</v>
      </c>
      <c r="B36" s="49" t="s">
        <v>3</v>
      </c>
      <c r="C36" s="60">
        <v>486</v>
      </c>
      <c r="D36" s="64"/>
      <c r="E36" s="64"/>
      <c r="F36" s="60">
        <v>327</v>
      </c>
      <c r="G36" s="60">
        <v>413</v>
      </c>
      <c r="H36" s="60">
        <v>392</v>
      </c>
      <c r="I36" s="60">
        <v>434</v>
      </c>
      <c r="J36" s="60">
        <v>409</v>
      </c>
      <c r="K36" s="60">
        <v>311</v>
      </c>
      <c r="L36" s="60">
        <v>223</v>
      </c>
      <c r="M36" s="60">
        <v>272</v>
      </c>
      <c r="N36" s="60">
        <v>312</v>
      </c>
      <c r="O36" s="60">
        <v>275</v>
      </c>
      <c r="P36" s="60">
        <v>280</v>
      </c>
      <c r="Q36" s="72">
        <v>294</v>
      </c>
    </row>
    <row r="37" spans="1:17" ht="12.75">
      <c r="A37" s="90"/>
      <c r="B37" s="49" t="s">
        <v>4</v>
      </c>
      <c r="C37" s="42">
        <v>613</v>
      </c>
      <c r="D37" s="63"/>
      <c r="E37" s="63"/>
      <c r="F37" s="42">
        <v>549</v>
      </c>
      <c r="G37" s="42">
        <v>536</v>
      </c>
      <c r="H37" s="42">
        <v>547</v>
      </c>
      <c r="I37" s="42">
        <v>534</v>
      </c>
      <c r="J37" s="42">
        <v>539</v>
      </c>
      <c r="K37" s="42">
        <v>533</v>
      </c>
      <c r="L37" s="42">
        <v>556</v>
      </c>
      <c r="M37" s="42">
        <v>545</v>
      </c>
      <c r="N37" s="42">
        <v>535.54</v>
      </c>
      <c r="O37" s="42">
        <v>529.82</v>
      </c>
      <c r="P37" s="41">
        <v>541.8571428571431</v>
      </c>
      <c r="Q37" s="70">
        <v>538.299319727891</v>
      </c>
    </row>
    <row r="38" spans="1:17" ht="12.75">
      <c r="A38" s="90"/>
      <c r="B38" s="49" t="s">
        <v>5</v>
      </c>
      <c r="C38" s="42">
        <v>643</v>
      </c>
      <c r="D38" s="63"/>
      <c r="E38" s="63"/>
      <c r="F38" s="42">
        <v>611</v>
      </c>
      <c r="G38" s="42">
        <v>601</v>
      </c>
      <c r="H38" s="42">
        <v>610</v>
      </c>
      <c r="I38" s="42">
        <v>592</v>
      </c>
      <c r="J38" s="42">
        <v>588</v>
      </c>
      <c r="K38" s="42">
        <v>588</v>
      </c>
      <c r="L38" s="42">
        <v>620</v>
      </c>
      <c r="M38" s="42">
        <v>612</v>
      </c>
      <c r="N38" s="42">
        <v>606.22</v>
      </c>
      <c r="O38" s="42">
        <v>602.87</v>
      </c>
      <c r="P38" s="41">
        <v>594.1428571428571</v>
      </c>
      <c r="Q38" s="70">
        <v>594.625850340136</v>
      </c>
    </row>
    <row r="39" spans="1:17" ht="12.75">
      <c r="A39" s="90"/>
      <c r="B39" s="50" t="s">
        <v>64</v>
      </c>
      <c r="C39" s="51">
        <v>1257</v>
      </c>
      <c r="D39" s="64"/>
      <c r="E39" s="64"/>
      <c r="F39" s="51">
        <v>1160</v>
      </c>
      <c r="G39" s="51">
        <v>1137</v>
      </c>
      <c r="H39" s="51">
        <v>1157</v>
      </c>
      <c r="I39" s="51">
        <v>1126</v>
      </c>
      <c r="J39" s="51">
        <v>1127</v>
      </c>
      <c r="K39" s="51">
        <v>1121</v>
      </c>
      <c r="L39" s="51">
        <v>1175</v>
      </c>
      <c r="M39" s="51">
        <f>SUM(M37:M38)</f>
        <v>1157</v>
      </c>
      <c r="N39" s="51">
        <f>SUM(N37:N38)</f>
        <v>1141.76</v>
      </c>
      <c r="O39" s="51">
        <f>SUM(O37:O38)</f>
        <v>1132.69</v>
      </c>
      <c r="P39" s="51">
        <v>1136</v>
      </c>
      <c r="Q39" s="71">
        <v>1132.9251700680302</v>
      </c>
    </row>
    <row r="40" spans="1:17" ht="12.75">
      <c r="A40" s="90" t="s">
        <v>25</v>
      </c>
      <c r="B40" s="49" t="s">
        <v>3</v>
      </c>
      <c r="C40" s="60">
        <v>54</v>
      </c>
      <c r="D40" s="64"/>
      <c r="E40" s="64"/>
      <c r="F40" s="60">
        <v>37</v>
      </c>
      <c r="G40" s="60">
        <v>44</v>
      </c>
      <c r="H40" s="60">
        <v>58</v>
      </c>
      <c r="I40" s="60">
        <v>66</v>
      </c>
      <c r="J40" s="60">
        <v>66</v>
      </c>
      <c r="K40" s="60">
        <v>62</v>
      </c>
      <c r="L40" s="60">
        <v>63</v>
      </c>
      <c r="M40" s="60">
        <v>72</v>
      </c>
      <c r="N40" s="60">
        <v>60</v>
      </c>
      <c r="O40" s="60">
        <v>12</v>
      </c>
      <c r="P40" s="60">
        <v>10</v>
      </c>
      <c r="Q40" s="72">
        <v>9</v>
      </c>
    </row>
    <row r="41" spans="1:17" ht="12.75">
      <c r="A41" s="90"/>
      <c r="B41" s="49" t="s">
        <v>4</v>
      </c>
      <c r="C41" s="42">
        <v>565</v>
      </c>
      <c r="D41" s="63"/>
      <c r="E41" s="63"/>
      <c r="F41" s="42">
        <v>518</v>
      </c>
      <c r="G41" s="42">
        <v>513</v>
      </c>
      <c r="H41" s="42">
        <v>522</v>
      </c>
      <c r="I41" s="42">
        <v>500</v>
      </c>
      <c r="J41" s="42">
        <v>502</v>
      </c>
      <c r="K41" s="42">
        <v>510</v>
      </c>
      <c r="L41" s="42">
        <v>513</v>
      </c>
      <c r="M41" s="42">
        <v>507</v>
      </c>
      <c r="N41" s="42">
        <v>498.83</v>
      </c>
      <c r="O41" s="42">
        <v>520</v>
      </c>
      <c r="P41" s="41">
        <v>509</v>
      </c>
      <c r="Q41" s="70">
        <v>537.777777777778</v>
      </c>
    </row>
    <row r="42" spans="1:17" ht="12.75">
      <c r="A42" s="90"/>
      <c r="B42" s="49" t="s">
        <v>5</v>
      </c>
      <c r="C42" s="42">
        <v>541</v>
      </c>
      <c r="D42" s="63"/>
      <c r="E42" s="63"/>
      <c r="F42" s="42">
        <v>515</v>
      </c>
      <c r="G42" s="42">
        <v>515</v>
      </c>
      <c r="H42" s="42">
        <v>528</v>
      </c>
      <c r="I42" s="42">
        <v>500</v>
      </c>
      <c r="J42" s="42">
        <v>508</v>
      </c>
      <c r="K42" s="42">
        <v>512</v>
      </c>
      <c r="L42" s="42">
        <v>514</v>
      </c>
      <c r="M42" s="42">
        <v>520</v>
      </c>
      <c r="N42" s="42">
        <v>504.17</v>
      </c>
      <c r="O42" s="42">
        <v>507.5</v>
      </c>
      <c r="P42" s="41">
        <v>497</v>
      </c>
      <c r="Q42" s="70">
        <v>507.77777777777806</v>
      </c>
    </row>
    <row r="43" spans="1:17" ht="12.75">
      <c r="A43" s="90"/>
      <c r="B43" s="50" t="s">
        <v>64</v>
      </c>
      <c r="C43" s="51">
        <v>1106</v>
      </c>
      <c r="D43" s="64"/>
      <c r="E43" s="64"/>
      <c r="F43" s="51">
        <v>1034</v>
      </c>
      <c r="G43" s="51">
        <v>1028</v>
      </c>
      <c r="H43" s="51">
        <v>1050</v>
      </c>
      <c r="I43" s="51">
        <v>1000</v>
      </c>
      <c r="J43" s="51">
        <v>1010</v>
      </c>
      <c r="K43" s="51">
        <v>1022</v>
      </c>
      <c r="L43" s="51">
        <v>1027</v>
      </c>
      <c r="M43" s="51">
        <f>SUM(M41:M42)</f>
        <v>1027</v>
      </c>
      <c r="N43" s="51">
        <f>SUM(N41:N42)</f>
        <v>1003</v>
      </c>
      <c r="O43" s="51">
        <f>SUM(O41:O42)</f>
        <v>1027.5</v>
      </c>
      <c r="P43" s="51">
        <v>1006</v>
      </c>
      <c r="Q43" s="71">
        <v>1045.55555555556</v>
      </c>
    </row>
    <row r="44" spans="1:17" ht="12.75">
      <c r="A44" s="90" t="s">
        <v>77</v>
      </c>
      <c r="B44" s="49" t="s">
        <v>3</v>
      </c>
      <c r="C44" s="61">
        <v>42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2.75">
      <c r="A45" s="90"/>
      <c r="B45" s="49" t="s">
        <v>4</v>
      </c>
      <c r="C45" s="42">
        <v>600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2.75">
      <c r="A46" s="90"/>
      <c r="B46" s="49" t="s">
        <v>5</v>
      </c>
      <c r="C46" s="42">
        <v>595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12.75">
      <c r="A47" s="90"/>
      <c r="B47" s="50" t="s">
        <v>64</v>
      </c>
      <c r="C47" s="51">
        <v>1195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12.75">
      <c r="A48" s="90" t="s">
        <v>69</v>
      </c>
      <c r="B48" s="49" t="s">
        <v>3</v>
      </c>
      <c r="C48" s="60">
        <v>62</v>
      </c>
      <c r="D48" s="64"/>
      <c r="E48" s="64"/>
      <c r="F48" s="60">
        <v>38</v>
      </c>
      <c r="G48" s="60">
        <v>28</v>
      </c>
      <c r="H48" s="60">
        <v>41</v>
      </c>
      <c r="I48" s="60">
        <v>34</v>
      </c>
      <c r="J48" s="60">
        <v>41</v>
      </c>
      <c r="K48" s="60">
        <v>29</v>
      </c>
      <c r="L48" s="60">
        <v>41</v>
      </c>
      <c r="M48" s="60">
        <v>51</v>
      </c>
      <c r="N48" s="60">
        <v>84</v>
      </c>
      <c r="O48" s="60">
        <v>66</v>
      </c>
      <c r="P48" s="60">
        <v>68</v>
      </c>
      <c r="Q48" s="72">
        <v>66</v>
      </c>
    </row>
    <row r="49" spans="1:17" ht="12.75">
      <c r="A49" s="90"/>
      <c r="B49" s="49" t="s">
        <v>4</v>
      </c>
      <c r="C49" s="42">
        <v>595</v>
      </c>
      <c r="D49" s="63"/>
      <c r="E49" s="63"/>
      <c r="F49" s="42">
        <v>545</v>
      </c>
      <c r="G49" s="42">
        <v>547</v>
      </c>
      <c r="H49" s="42">
        <v>557</v>
      </c>
      <c r="I49" s="42">
        <v>567</v>
      </c>
      <c r="J49" s="42">
        <v>576</v>
      </c>
      <c r="K49" s="42">
        <v>572</v>
      </c>
      <c r="L49" s="42">
        <v>570</v>
      </c>
      <c r="M49" s="42">
        <v>577</v>
      </c>
      <c r="N49" s="42">
        <v>574.88</v>
      </c>
      <c r="O49" s="42">
        <v>576.97</v>
      </c>
      <c r="P49" s="41">
        <v>579.558823529412</v>
      </c>
      <c r="Q49" s="70">
        <v>572.272727272727</v>
      </c>
    </row>
    <row r="50" spans="1:17" ht="12.75">
      <c r="A50" s="90"/>
      <c r="B50" s="49" t="s">
        <v>5</v>
      </c>
      <c r="C50" s="42">
        <v>555</v>
      </c>
      <c r="D50" s="63"/>
      <c r="E50" s="63"/>
      <c r="F50" s="42">
        <v>519</v>
      </c>
      <c r="G50" s="42">
        <v>545</v>
      </c>
      <c r="H50" s="42">
        <v>520</v>
      </c>
      <c r="I50" s="42">
        <v>534</v>
      </c>
      <c r="J50" s="42">
        <v>535</v>
      </c>
      <c r="K50" s="42">
        <v>533</v>
      </c>
      <c r="L50" s="42">
        <v>540</v>
      </c>
      <c r="M50" s="42">
        <v>535</v>
      </c>
      <c r="N50" s="42">
        <v>537.14</v>
      </c>
      <c r="O50" s="42">
        <v>543.48</v>
      </c>
      <c r="P50" s="41">
        <v>540.2941176470591</v>
      </c>
      <c r="Q50" s="70">
        <v>530</v>
      </c>
    </row>
    <row r="51" spans="1:17" ht="12.75">
      <c r="A51" s="90"/>
      <c r="B51" s="50" t="s">
        <v>64</v>
      </c>
      <c r="C51" s="51">
        <v>1150</v>
      </c>
      <c r="D51" s="64"/>
      <c r="E51" s="64"/>
      <c r="F51" s="51">
        <v>1064</v>
      </c>
      <c r="G51" s="51">
        <v>1091</v>
      </c>
      <c r="H51" s="51">
        <v>1076</v>
      </c>
      <c r="I51" s="51">
        <v>1101</v>
      </c>
      <c r="J51" s="51">
        <v>1110</v>
      </c>
      <c r="K51" s="51">
        <v>1105</v>
      </c>
      <c r="L51" s="51">
        <v>1110</v>
      </c>
      <c r="M51" s="51">
        <f>SUM(M49:M50)</f>
        <v>1112</v>
      </c>
      <c r="N51" s="51">
        <f>SUM(N49:N50)</f>
        <v>1112.02</v>
      </c>
      <c r="O51" s="51">
        <f>SUM(O49:O50)</f>
        <v>1120.45</v>
      </c>
      <c r="P51" s="51">
        <v>1119.85294117647</v>
      </c>
      <c r="Q51" s="71">
        <v>1102.27272727273</v>
      </c>
    </row>
    <row r="52" spans="1:17" ht="12.75">
      <c r="A52" s="90" t="s">
        <v>23</v>
      </c>
      <c r="B52" s="49" t="s">
        <v>3</v>
      </c>
      <c r="C52" s="60">
        <v>114</v>
      </c>
      <c r="D52" s="64"/>
      <c r="E52" s="64"/>
      <c r="F52" s="60">
        <v>38</v>
      </c>
      <c r="G52" s="60">
        <v>40</v>
      </c>
      <c r="H52" s="60">
        <v>46</v>
      </c>
      <c r="I52" s="60">
        <v>70</v>
      </c>
      <c r="J52" s="60">
        <v>48</v>
      </c>
      <c r="K52" s="60">
        <v>49</v>
      </c>
      <c r="L52" s="60">
        <v>40</v>
      </c>
      <c r="M52" s="60">
        <v>69</v>
      </c>
      <c r="N52" s="60">
        <v>60</v>
      </c>
      <c r="O52" s="60">
        <v>56</v>
      </c>
      <c r="P52" s="60">
        <v>64</v>
      </c>
      <c r="Q52" s="72">
        <v>59</v>
      </c>
    </row>
    <row r="53" spans="1:17" ht="12.75">
      <c r="A53" s="90"/>
      <c r="B53" s="49" t="s">
        <v>4</v>
      </c>
      <c r="C53" s="42">
        <v>581</v>
      </c>
      <c r="D53" s="63"/>
      <c r="E53" s="63"/>
      <c r="F53" s="42">
        <v>521</v>
      </c>
      <c r="G53" s="42">
        <v>507</v>
      </c>
      <c r="H53" s="42">
        <v>502</v>
      </c>
      <c r="I53" s="42">
        <v>507</v>
      </c>
      <c r="J53" s="42">
        <v>527</v>
      </c>
      <c r="K53" s="42">
        <v>504</v>
      </c>
      <c r="L53" s="42">
        <v>520</v>
      </c>
      <c r="M53" s="42">
        <v>515</v>
      </c>
      <c r="N53" s="42">
        <v>513.33</v>
      </c>
      <c r="O53" s="42">
        <v>523.39</v>
      </c>
      <c r="P53" s="41">
        <v>524.53125</v>
      </c>
      <c r="Q53" s="70">
        <v>512.372881355932</v>
      </c>
    </row>
    <row r="54" spans="1:17" ht="12.75">
      <c r="A54" s="90"/>
      <c r="B54" s="49" t="s">
        <v>5</v>
      </c>
      <c r="C54" s="42">
        <v>564</v>
      </c>
      <c r="D54" s="63"/>
      <c r="E54" s="63"/>
      <c r="F54" s="42">
        <v>538</v>
      </c>
      <c r="G54" s="42">
        <v>545</v>
      </c>
      <c r="H54" s="42">
        <v>530</v>
      </c>
      <c r="I54" s="42">
        <v>539</v>
      </c>
      <c r="J54" s="42">
        <v>547</v>
      </c>
      <c r="K54" s="42">
        <v>529</v>
      </c>
      <c r="L54" s="42">
        <v>549</v>
      </c>
      <c r="M54" s="42">
        <v>539</v>
      </c>
      <c r="N54" s="42">
        <v>536.33</v>
      </c>
      <c r="O54" s="42">
        <v>539.82</v>
      </c>
      <c r="P54" s="41">
        <v>541.5625</v>
      </c>
      <c r="Q54" s="70">
        <v>526.101694915254</v>
      </c>
    </row>
    <row r="55" spans="1:17" ht="12.75">
      <c r="A55" s="90"/>
      <c r="B55" s="50" t="s">
        <v>64</v>
      </c>
      <c r="C55" s="51">
        <v>1146</v>
      </c>
      <c r="D55" s="64"/>
      <c r="E55" s="64"/>
      <c r="F55" s="51">
        <v>1058</v>
      </c>
      <c r="G55" s="51">
        <v>1051</v>
      </c>
      <c r="H55" s="51">
        <v>1032</v>
      </c>
      <c r="I55" s="51">
        <v>1046</v>
      </c>
      <c r="J55" s="51">
        <v>1073</v>
      </c>
      <c r="K55" s="51">
        <v>1033</v>
      </c>
      <c r="L55" s="51">
        <v>1069</v>
      </c>
      <c r="M55" s="51">
        <f>SUM(M53:M54)</f>
        <v>1054</v>
      </c>
      <c r="N55" s="51">
        <f>SUM(N53:N54)</f>
        <v>1049.66</v>
      </c>
      <c r="O55" s="51">
        <f>SUM(O53:O54)</f>
        <v>1063.21</v>
      </c>
      <c r="P55" s="51">
        <v>1066.09375</v>
      </c>
      <c r="Q55" s="71">
        <v>1038.47457627119</v>
      </c>
    </row>
    <row r="56" spans="1:17" ht="12.75">
      <c r="A56" s="90" t="s">
        <v>24</v>
      </c>
      <c r="B56" s="49" t="s">
        <v>3</v>
      </c>
      <c r="C56" s="60">
        <v>66</v>
      </c>
      <c r="D56" s="64"/>
      <c r="E56" s="64"/>
      <c r="F56" s="60">
        <v>14</v>
      </c>
      <c r="G56" s="60">
        <v>9</v>
      </c>
      <c r="H56" s="60">
        <v>10</v>
      </c>
      <c r="I56" s="60">
        <v>5</v>
      </c>
      <c r="J56" s="60">
        <v>8</v>
      </c>
      <c r="K56" s="60">
        <v>9</v>
      </c>
      <c r="L56" s="60">
        <v>8</v>
      </c>
      <c r="M56" s="60">
        <v>5</v>
      </c>
      <c r="N56" s="60">
        <v>6</v>
      </c>
      <c r="O56" s="60">
        <v>5</v>
      </c>
      <c r="P56" s="60">
        <v>4</v>
      </c>
      <c r="Q56" s="72">
        <v>13</v>
      </c>
    </row>
    <row r="57" spans="1:17" ht="12.75">
      <c r="A57" s="90"/>
      <c r="B57" s="49" t="s">
        <v>4</v>
      </c>
      <c r="C57" s="42">
        <v>601</v>
      </c>
      <c r="D57" s="63"/>
      <c r="E57" s="63"/>
      <c r="F57" s="42">
        <v>595</v>
      </c>
      <c r="G57" s="42">
        <v>579</v>
      </c>
      <c r="H57" s="42">
        <v>597</v>
      </c>
      <c r="I57" s="42">
        <v>634</v>
      </c>
      <c r="J57" s="42">
        <v>604</v>
      </c>
      <c r="K57" s="42">
        <v>602</v>
      </c>
      <c r="L57" s="42">
        <v>603</v>
      </c>
      <c r="M57" s="42">
        <v>608</v>
      </c>
      <c r="N57" s="42">
        <v>583.33</v>
      </c>
      <c r="O57" s="42">
        <v>590</v>
      </c>
      <c r="P57" s="41">
        <v>595</v>
      </c>
      <c r="Q57" s="70">
        <v>561.538461538462</v>
      </c>
    </row>
    <row r="58" spans="1:17" ht="12.75">
      <c r="A58" s="90"/>
      <c r="B58" s="49" t="s">
        <v>5</v>
      </c>
      <c r="C58" s="42">
        <v>601</v>
      </c>
      <c r="D58" s="63"/>
      <c r="E58" s="63"/>
      <c r="F58" s="42">
        <v>594</v>
      </c>
      <c r="G58" s="42">
        <v>608</v>
      </c>
      <c r="H58" s="42">
        <v>610</v>
      </c>
      <c r="I58" s="42">
        <v>582</v>
      </c>
      <c r="J58" s="42">
        <v>629</v>
      </c>
      <c r="K58" s="42">
        <v>607</v>
      </c>
      <c r="L58" s="42">
        <v>619</v>
      </c>
      <c r="M58" s="42">
        <v>616</v>
      </c>
      <c r="N58" s="42">
        <v>608.33</v>
      </c>
      <c r="O58" s="42">
        <v>584</v>
      </c>
      <c r="P58" s="41">
        <v>630</v>
      </c>
      <c r="Q58" s="70">
        <v>569.230769230769</v>
      </c>
    </row>
    <row r="59" spans="1:17" ht="12.75">
      <c r="A59" s="90"/>
      <c r="B59" s="50" t="s">
        <v>64</v>
      </c>
      <c r="C59" s="51">
        <v>1202</v>
      </c>
      <c r="D59" s="64"/>
      <c r="E59" s="64"/>
      <c r="F59" s="51">
        <v>1189</v>
      </c>
      <c r="G59" s="51">
        <v>1187</v>
      </c>
      <c r="H59" s="51">
        <v>1207</v>
      </c>
      <c r="I59" s="51">
        <v>1216</v>
      </c>
      <c r="J59" s="51">
        <v>1233</v>
      </c>
      <c r="K59" s="51">
        <v>1209</v>
      </c>
      <c r="L59" s="51">
        <v>1221</v>
      </c>
      <c r="M59" s="51">
        <f>SUM(M57:M58)</f>
        <v>1224</v>
      </c>
      <c r="N59" s="51">
        <f>SUM(N57:N58)</f>
        <v>1191.66</v>
      </c>
      <c r="O59" s="51">
        <f>SUM(O57:O58)</f>
        <v>1174</v>
      </c>
      <c r="P59" s="51">
        <v>1225</v>
      </c>
      <c r="Q59" s="71">
        <v>1130.76923076923</v>
      </c>
    </row>
    <row r="60" spans="1:17" ht="12.75">
      <c r="A60" s="90" t="s">
        <v>52</v>
      </c>
      <c r="B60" s="49" t="s">
        <v>3</v>
      </c>
      <c r="C60" s="61">
        <v>167</v>
      </c>
      <c r="D60" s="62"/>
      <c r="E60" s="62"/>
      <c r="F60" s="61">
        <v>119</v>
      </c>
      <c r="G60" s="61">
        <v>119</v>
      </c>
      <c r="H60" s="61">
        <v>158</v>
      </c>
      <c r="I60" s="61">
        <v>158</v>
      </c>
      <c r="J60" s="61">
        <v>185</v>
      </c>
      <c r="K60" s="61">
        <v>191</v>
      </c>
      <c r="L60" s="61">
        <v>191</v>
      </c>
      <c r="M60" s="61">
        <v>225</v>
      </c>
      <c r="N60" s="61">
        <v>208</v>
      </c>
      <c r="O60" s="61">
        <v>215</v>
      </c>
      <c r="P60" s="60">
        <v>151</v>
      </c>
      <c r="Q60" s="72">
        <v>122</v>
      </c>
    </row>
    <row r="61" spans="1:17" ht="12.75">
      <c r="A61" s="90"/>
      <c r="B61" s="49" t="s">
        <v>4</v>
      </c>
      <c r="C61" s="42">
        <v>540</v>
      </c>
      <c r="D61" s="63"/>
      <c r="E61" s="63"/>
      <c r="F61" s="42">
        <v>492</v>
      </c>
      <c r="G61" s="42">
        <v>503</v>
      </c>
      <c r="H61" s="42">
        <v>497</v>
      </c>
      <c r="I61" s="42">
        <v>503</v>
      </c>
      <c r="J61" s="42">
        <v>502</v>
      </c>
      <c r="K61" s="42">
        <v>495</v>
      </c>
      <c r="L61" s="42">
        <v>497</v>
      </c>
      <c r="M61" s="42">
        <v>499</v>
      </c>
      <c r="N61" s="42">
        <v>497.98</v>
      </c>
      <c r="O61" s="42">
        <v>484.84</v>
      </c>
      <c r="P61" s="41">
        <v>491.39072847682104</v>
      </c>
      <c r="Q61" s="70">
        <v>517.3770491803281</v>
      </c>
    </row>
    <row r="62" spans="1:17" ht="12.75">
      <c r="A62" s="90"/>
      <c r="B62" s="49" t="s">
        <v>5</v>
      </c>
      <c r="C62" s="42">
        <v>538</v>
      </c>
      <c r="D62" s="63"/>
      <c r="E62" s="63"/>
      <c r="F62" s="42">
        <v>503</v>
      </c>
      <c r="G62" s="42">
        <v>504</v>
      </c>
      <c r="H62" s="42">
        <v>515</v>
      </c>
      <c r="I62" s="42">
        <v>520</v>
      </c>
      <c r="J62" s="42">
        <v>533</v>
      </c>
      <c r="K62" s="42">
        <v>524</v>
      </c>
      <c r="L62" s="42">
        <v>521</v>
      </c>
      <c r="M62" s="42">
        <v>523</v>
      </c>
      <c r="N62" s="42">
        <v>533.85</v>
      </c>
      <c r="O62" s="42">
        <v>520.09</v>
      </c>
      <c r="P62" s="41">
        <v>518.013245033113</v>
      </c>
      <c r="Q62" s="70">
        <v>533.2786885245899</v>
      </c>
    </row>
    <row r="63" spans="1:17" ht="12.75">
      <c r="A63" s="90"/>
      <c r="B63" s="50" t="s">
        <v>64</v>
      </c>
      <c r="C63" s="51">
        <v>1078</v>
      </c>
      <c r="D63" s="64"/>
      <c r="E63" s="64"/>
      <c r="F63" s="51">
        <v>995</v>
      </c>
      <c r="G63" s="51">
        <v>1007</v>
      </c>
      <c r="H63" s="51">
        <v>1011</v>
      </c>
      <c r="I63" s="51">
        <v>1023</v>
      </c>
      <c r="J63" s="51">
        <v>1035</v>
      </c>
      <c r="K63" s="51">
        <v>1019</v>
      </c>
      <c r="L63" s="51">
        <v>1018</v>
      </c>
      <c r="M63" s="51">
        <f>SUM(M61:M62)</f>
        <v>1022</v>
      </c>
      <c r="N63" s="51">
        <f>SUM(N61:N62)</f>
        <v>1031.83</v>
      </c>
      <c r="O63" s="51">
        <f>SUM(O61:O62)</f>
        <v>1004.9300000000001</v>
      </c>
      <c r="P63" s="51">
        <v>1009.4039735099301</v>
      </c>
      <c r="Q63" s="71">
        <v>1050.65573770492</v>
      </c>
    </row>
    <row r="64" spans="1:17" ht="12.75">
      <c r="A64" s="90" t="s">
        <v>76</v>
      </c>
      <c r="B64" s="49" t="s">
        <v>3</v>
      </c>
      <c r="C64" s="61">
        <v>6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ht="12.75">
      <c r="A65" s="90"/>
      <c r="B65" s="49" t="s">
        <v>4</v>
      </c>
      <c r="C65" s="42">
        <v>602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ht="12.75">
      <c r="A66" s="90"/>
      <c r="B66" s="49" t="s">
        <v>5</v>
      </c>
      <c r="C66" s="42">
        <v>592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1:17" ht="12.75">
      <c r="A67" s="90"/>
      <c r="B67" s="50" t="s">
        <v>64</v>
      </c>
      <c r="C67" s="51">
        <v>1193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ht="12.75">
      <c r="A68" s="90" t="s">
        <v>9</v>
      </c>
      <c r="B68" s="49" t="s">
        <v>3</v>
      </c>
      <c r="C68" s="62"/>
      <c r="D68" s="62"/>
      <c r="E68" s="62"/>
      <c r="F68" s="62"/>
      <c r="G68" s="62"/>
      <c r="H68" s="61">
        <v>779</v>
      </c>
      <c r="I68" s="61">
        <v>968</v>
      </c>
      <c r="J68" s="61">
        <v>927</v>
      </c>
      <c r="K68" s="61">
        <v>1339</v>
      </c>
      <c r="L68" s="61">
        <v>1210</v>
      </c>
      <c r="M68" s="61">
        <v>1409</v>
      </c>
      <c r="N68" s="61">
        <v>1263</v>
      </c>
      <c r="O68" s="61">
        <v>1459</v>
      </c>
      <c r="P68" s="60">
        <v>1391</v>
      </c>
      <c r="Q68" s="72">
        <v>1145</v>
      </c>
    </row>
    <row r="69" spans="1:17" ht="12.75">
      <c r="A69" s="90"/>
      <c r="B69" s="49" t="s">
        <v>4</v>
      </c>
      <c r="C69" s="63"/>
      <c r="D69" s="63"/>
      <c r="E69" s="63"/>
      <c r="F69" s="63"/>
      <c r="G69" s="63"/>
      <c r="H69" s="42">
        <v>488</v>
      </c>
      <c r="I69" s="42">
        <v>492</v>
      </c>
      <c r="J69" s="42">
        <v>502</v>
      </c>
      <c r="K69" s="42">
        <v>502</v>
      </c>
      <c r="L69" s="42">
        <v>503</v>
      </c>
      <c r="M69" s="42">
        <v>506</v>
      </c>
      <c r="N69" s="42">
        <v>512.45</v>
      </c>
      <c r="O69" s="42">
        <v>502.59</v>
      </c>
      <c r="P69" s="41">
        <v>508.3608914450041</v>
      </c>
      <c r="Q69" s="70">
        <v>523.580786026201</v>
      </c>
    </row>
    <row r="70" spans="1:17" ht="12.75">
      <c r="A70" s="90"/>
      <c r="B70" s="49" t="s">
        <v>5</v>
      </c>
      <c r="C70" s="63"/>
      <c r="D70" s="63"/>
      <c r="E70" s="63"/>
      <c r="F70" s="63"/>
      <c r="G70" s="63"/>
      <c r="H70" s="42">
        <v>499</v>
      </c>
      <c r="I70" s="42">
        <v>504</v>
      </c>
      <c r="J70" s="42">
        <v>512</v>
      </c>
      <c r="K70" s="42">
        <v>515</v>
      </c>
      <c r="L70" s="42">
        <v>516</v>
      </c>
      <c r="M70" s="42">
        <v>524</v>
      </c>
      <c r="N70" s="42">
        <v>527.93</v>
      </c>
      <c r="O70" s="42">
        <v>517.51</v>
      </c>
      <c r="P70" s="41">
        <v>518.3177570093461</v>
      </c>
      <c r="Q70" s="70">
        <v>535.475982532751</v>
      </c>
    </row>
    <row r="71" spans="1:17" ht="12.75">
      <c r="A71" s="90"/>
      <c r="B71" s="50" t="s">
        <v>64</v>
      </c>
      <c r="C71" s="64"/>
      <c r="D71" s="64"/>
      <c r="E71" s="64"/>
      <c r="F71" s="64"/>
      <c r="G71" s="64"/>
      <c r="H71" s="51">
        <v>987</v>
      </c>
      <c r="I71" s="51">
        <v>996</v>
      </c>
      <c r="J71" s="51">
        <v>1014</v>
      </c>
      <c r="K71" s="51">
        <v>1016</v>
      </c>
      <c r="L71" s="51">
        <v>1019</v>
      </c>
      <c r="M71" s="51">
        <f>SUM(M69:M70)</f>
        <v>1030</v>
      </c>
      <c r="N71" s="51">
        <f>SUM(N69:N70)</f>
        <v>1040.38</v>
      </c>
      <c r="O71" s="51">
        <f>SUM(O69:O70)</f>
        <v>1020.0999999999999</v>
      </c>
      <c r="P71" s="51">
        <v>1026.67864845435</v>
      </c>
      <c r="Q71" s="71">
        <v>1059.0567685589501</v>
      </c>
    </row>
    <row r="72" spans="1:17" ht="12.75">
      <c r="A72" s="90" t="s">
        <v>70</v>
      </c>
      <c r="B72" s="49" t="s">
        <v>3</v>
      </c>
      <c r="C72" s="62"/>
      <c r="D72" s="62"/>
      <c r="E72" s="62"/>
      <c r="F72" s="61">
        <v>755</v>
      </c>
      <c r="G72" s="61">
        <v>766</v>
      </c>
      <c r="H72" s="61">
        <v>1</v>
      </c>
      <c r="I72" s="62"/>
      <c r="J72" s="62"/>
      <c r="K72" s="62"/>
      <c r="L72" s="62"/>
      <c r="M72" s="62"/>
      <c r="N72" s="62"/>
      <c r="O72" s="62"/>
      <c r="P72" s="62"/>
      <c r="Q72" s="73"/>
    </row>
    <row r="73" spans="1:17" ht="12.75">
      <c r="A73" s="90"/>
      <c r="B73" s="49" t="s">
        <v>4</v>
      </c>
      <c r="C73" s="63"/>
      <c r="D73" s="63"/>
      <c r="E73" s="63"/>
      <c r="F73" s="42">
        <v>483</v>
      </c>
      <c r="G73" s="42">
        <v>482</v>
      </c>
      <c r="H73" s="42">
        <v>490</v>
      </c>
      <c r="I73" s="63"/>
      <c r="J73" s="63"/>
      <c r="K73" s="63"/>
      <c r="L73" s="63"/>
      <c r="M73" s="63"/>
      <c r="N73" s="63"/>
      <c r="O73" s="63"/>
      <c r="P73" s="63"/>
      <c r="Q73" s="74"/>
    </row>
    <row r="74" spans="1:17" ht="12.75">
      <c r="A74" s="90"/>
      <c r="B74" s="49" t="s">
        <v>5</v>
      </c>
      <c r="C74" s="63"/>
      <c r="D74" s="63"/>
      <c r="E74" s="63"/>
      <c r="F74" s="42">
        <v>489</v>
      </c>
      <c r="G74" s="42">
        <v>495</v>
      </c>
      <c r="H74" s="42">
        <v>530</v>
      </c>
      <c r="I74" s="63"/>
      <c r="J74" s="63"/>
      <c r="K74" s="63"/>
      <c r="L74" s="63"/>
      <c r="M74" s="63"/>
      <c r="N74" s="63"/>
      <c r="O74" s="63"/>
      <c r="P74" s="63"/>
      <c r="Q74" s="74"/>
    </row>
    <row r="75" spans="1:17" ht="13.5" thickBot="1">
      <c r="A75" s="91"/>
      <c r="B75" s="75" t="s">
        <v>64</v>
      </c>
      <c r="C75" s="63"/>
      <c r="D75" s="63"/>
      <c r="E75" s="63"/>
      <c r="F75" s="76">
        <v>972</v>
      </c>
      <c r="G75" s="76">
        <v>977</v>
      </c>
      <c r="H75" s="76">
        <v>1020</v>
      </c>
      <c r="I75" s="77"/>
      <c r="J75" s="77"/>
      <c r="K75" s="77"/>
      <c r="L75" s="77"/>
      <c r="M75" s="77"/>
      <c r="N75" s="77"/>
      <c r="O75" s="77"/>
      <c r="P75" s="77"/>
      <c r="Q75" s="78"/>
    </row>
    <row r="76" spans="1:17" ht="15">
      <c r="A76" s="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8" ht="15.75">
      <c r="A77" s="19" t="s">
        <v>38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3"/>
      <c r="P77" s="13"/>
      <c r="Q77" s="13"/>
      <c r="R77" s="2"/>
    </row>
    <row r="78" spans="1:18" ht="12.75">
      <c r="A78" s="19" t="s">
        <v>39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"/>
    </row>
  </sheetData>
  <sheetProtection/>
  <mergeCells count="17">
    <mergeCell ref="A24:A27"/>
    <mergeCell ref="A56:A59"/>
    <mergeCell ref="A64:A67"/>
    <mergeCell ref="A68:A71"/>
    <mergeCell ref="A48:A51"/>
    <mergeCell ref="A60:A63"/>
    <mergeCell ref="A44:A47"/>
    <mergeCell ref="A28:A31"/>
    <mergeCell ref="A32:A35"/>
    <mergeCell ref="A36:A39"/>
    <mergeCell ref="A40:A43"/>
    <mergeCell ref="A72:A75"/>
    <mergeCell ref="A8:A11"/>
    <mergeCell ref="A12:A15"/>
    <mergeCell ref="A16:A19"/>
    <mergeCell ref="A20:A23"/>
    <mergeCell ref="A52:A55"/>
  </mergeCells>
  <hyperlinks>
    <hyperlink ref="A78" location="Contents!A1" display="Click here to go to contents page"/>
    <hyperlink ref="A77:N77" location="Definitions!A1" display="Click here to see notes, definitions and source"/>
    <hyperlink ref="M77" location="Definitions!A1" display="Click here to see notes, definitions and source"/>
    <hyperlink ref="P1" location="Contents!A1" display="Contents"/>
    <hyperlink ref="L77" location="Definitions!A1" display="Click here to see notes, definitions and source"/>
    <hyperlink ref="J77" location="Definitions!A1" display="Click here to see notes, definitions and source"/>
    <hyperlink ref="I77" location="Definitions!A1" display="Click here to see notes, definitions and source"/>
    <hyperlink ref="H77" location="Definitions!A1" display="Click here to see notes, definitions and source"/>
    <hyperlink ref="G77" location="Definitions!A1" display="Click here to see notes, definitions and source"/>
    <hyperlink ref="F77" location="Definitions!A1" display="Click here to see notes, definitions and source"/>
    <hyperlink ref="E77" location="Definitions!A1" display="Click here to see notes, definitions and source"/>
    <hyperlink ref="D77" location="Definitions!A1" display="Click here to see notes, definitions and source"/>
    <hyperlink ref="C77" location="Definitions!A1" display="Click here to see notes, definitions and source"/>
    <hyperlink ref="L1" location="Contents!A1" display="Contents"/>
  </hyperlinks>
  <printOptions horizontalCentered="1"/>
  <pageMargins left="0.5" right="0.4" top="0.55" bottom="0.54" header="0.5" footer="0.5"/>
  <pageSetup horizontalDpi="600" verticalDpi="600" orientation="landscape" r:id="rId1"/>
  <rowBreaks count="1" manualBreakCount="1">
    <brk id="47" max="255" man="1"/>
  </rowBreaks>
  <ignoredErrors>
    <ignoredError sqref="O11:O14 M68:O71 N15:O18 N32:O38 M28:O31 M15 M48:O59 M39:O43 M19:O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32"/>
  <sheetViews>
    <sheetView showGridLines="0" zoomScalePageLayoutView="0" workbookViewId="0" topLeftCell="A1">
      <selection activeCell="A5" sqref="A5"/>
    </sheetView>
  </sheetViews>
  <sheetFormatPr defaultColWidth="9.140625" defaultRowHeight="12.75"/>
  <sheetData>
    <row r="1" ht="15.75">
      <c r="A1" s="1" t="s">
        <v>32</v>
      </c>
    </row>
    <row r="2" ht="15">
      <c r="A2" s="44" t="s">
        <v>31</v>
      </c>
    </row>
    <row r="3" ht="12.75">
      <c r="A3" s="6" t="s">
        <v>20</v>
      </c>
    </row>
    <row r="4" ht="12.75">
      <c r="A4" s="6" t="s">
        <v>75</v>
      </c>
    </row>
    <row r="7" ht="15.75">
      <c r="A7" s="23" t="s">
        <v>40</v>
      </c>
    </row>
    <row r="8" spans="1:10" ht="15.75">
      <c r="A8" s="22" t="s">
        <v>42</v>
      </c>
      <c r="B8" s="2"/>
      <c r="C8" s="2"/>
      <c r="D8" s="2"/>
      <c r="E8" s="2"/>
      <c r="F8" s="2"/>
      <c r="G8" s="2"/>
      <c r="H8" s="2"/>
      <c r="I8" s="2"/>
      <c r="J8" s="2"/>
    </row>
    <row r="9" ht="12.75">
      <c r="A9" s="37" t="s">
        <v>59</v>
      </c>
    </row>
    <row r="11" ht="15.75">
      <c r="A11" s="23" t="s">
        <v>14</v>
      </c>
    </row>
    <row r="12" spans="1:14" ht="15">
      <c r="A12" s="21" t="s">
        <v>41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17" t="s">
        <v>10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.75">
      <c r="A14" s="17" t="s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ht="12.75">
      <c r="A15" s="37" t="s">
        <v>60</v>
      </c>
    </row>
    <row r="17" ht="15.75">
      <c r="A17" s="23" t="s">
        <v>43</v>
      </c>
    </row>
    <row r="18" spans="1:7" ht="15.75">
      <c r="A18" s="22" t="s">
        <v>37</v>
      </c>
      <c r="B18" s="1"/>
      <c r="C18" s="2"/>
      <c r="D18" s="2"/>
      <c r="E18" s="2"/>
      <c r="F18" s="2"/>
      <c r="G18" s="2"/>
    </row>
    <row r="19" spans="1:7" ht="15.75">
      <c r="A19" s="37" t="s">
        <v>61</v>
      </c>
      <c r="B19" s="1"/>
      <c r="C19" s="2"/>
      <c r="D19" s="2"/>
      <c r="E19" s="2"/>
      <c r="F19" s="2"/>
      <c r="G19" s="2"/>
    </row>
    <row r="21" spans="1:13" s="7" customFormat="1" ht="15.75">
      <c r="A21" s="32" t="s">
        <v>44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7" customFormat="1" ht="12.75">
      <c r="A22" s="29" t="s">
        <v>49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7" customFormat="1" ht="12.75">
      <c r="A23" s="30" t="s">
        <v>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1" customFormat="1" ht="12.75">
      <c r="A24" s="30" t="s">
        <v>46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7" customFormat="1" ht="12.75">
      <c r="A25" s="30" t="s">
        <v>47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2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2.75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ht="12.75">
      <c r="A29" s="26" t="s">
        <v>48</v>
      </c>
    </row>
    <row r="32" spans="1:3" ht="12.75">
      <c r="A32" s="25" t="s">
        <v>39</v>
      </c>
      <c r="B32" s="25"/>
      <c r="C32" s="25"/>
    </row>
  </sheetData>
  <sheetProtection/>
  <hyperlinks>
    <hyperlink ref="A32:C32" location="Contents!A1" display="Click here to go to contents page"/>
  </hyperlink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2019-07-26T15:41:29Z</cp:lastPrinted>
  <dcterms:created xsi:type="dcterms:W3CDTF">2008-03-03T15:20:17Z</dcterms:created>
  <dcterms:modified xsi:type="dcterms:W3CDTF">2019-07-26T15:42:47Z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